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<sst xmlns="http://schemas.openxmlformats.org/spreadsheetml/2006/main" count="199" uniqueCount="166">
  <si>
    <t xml:space="preserve">                    Исполнение бюджета Вознесенского сельского поселения   </t>
  </si>
  <si>
    <t>по состоянию на 10.09.2023г.</t>
  </si>
  <si>
    <t>№</t>
  </si>
  <si>
    <t>Наименование доходов</t>
  </si>
  <si>
    <t>План 2023год</t>
  </si>
  <si>
    <t>Факт на 01.10.2023</t>
  </si>
  <si>
    <t>Отклонение</t>
  </si>
  <si>
    <t>Процент исполнения</t>
  </si>
  <si>
    <t>Налоговые доходы</t>
  </si>
  <si>
    <t>%</t>
  </si>
  <si>
    <t>Налог на прибыль организаций</t>
  </si>
  <si>
    <t>Налог на доходы физических лиц</t>
  </si>
  <si>
    <t>-158,6</t>
  </si>
  <si>
    <t>Акцизы по подакцизным товарам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</si>
  <si>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</si>
  <si>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</si>
  <si>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</si>
  <si>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0</t>
  </si>
  <si>
    <t xml:space="preserve">Налог, взимаемый в связи с применением патентной системы налогообложения </t>
  </si>
  <si>
    <t>Налог на имущество физических лиц</t>
  </si>
  <si>
    <t>Земельный налог</t>
  </si>
  <si>
    <t>Государственная пошлина</t>
  </si>
  <si>
    <t>Неналоговые доходы</t>
  </si>
  <si>
    <t>+83,7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</si>
  <si>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</si>
  <si>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</si>
  <si>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</si>
  <si>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</si>
  <si>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-17,0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</si>
  <si>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</si>
  <si>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</si>
  <si>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</si>
  <si>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-2,4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</si>
  <si>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</si>
  <si>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</si>
  <si>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санкции, возмещение ущерба</t>
  </si>
  <si>
    <t>Прочие неналоговые</t>
  </si>
  <si>
    <t>ВСЕГО НАЛОГОВЫЕ И НЕНАЛОГОВЫЕ ДОХОДЫ</t>
  </si>
  <si>
    <t>-1526,6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</si>
  <si>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</si>
  <si>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</si>
  <si>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Дотации </t>
  </si>
  <si>
    <t>-882,1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</si>
  <si>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</si>
  <si>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</si>
  <si>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</si>
  <si>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</si>
  <si>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</si>
  <si>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-4079,2</t>
  </si>
  <si>
    <t>Код клас-сификации</t>
  </si>
  <si>
    <t>Наименование расходов</t>
  </si>
  <si>
    <t>план 2023 г</t>
  </si>
  <si>
    <t>факт                     на           01.10.2023 г</t>
  </si>
  <si>
    <t>отклонение</t>
  </si>
  <si>
    <t>01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</si>
  <si>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</si>
  <si>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</si>
  <si>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</si>
  <si>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</si>
  <si>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</si>
  <si>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</si>
  <si>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</si>
  <si>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</si>
  <si>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</si>
  <si>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</si>
  <si>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</si>
  <si>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</si>
  <si>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</si>
  <si>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</si>
  <si>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</si>
  <si>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</si>
  <si>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</si>
  <si>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</si>
  <si>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</si>
  <si>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</si>
  <si>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</si>
  <si>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</si>
  <si>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</si>
  <si>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0310</t>
  </si>
  <si>
    <t xml:space="preserve">Защита  населения и территорий от чрезвычайных ситуаций природного и техногенного характера,пожарная безопастность
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</si>
  <si>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</si>
  <si>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</si>
  <si>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</si>
  <si>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</si>
  <si>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</si>
  <si>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</si>
  <si>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</si>
  <si>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</si>
  <si>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</si>
  <si>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</si>
  <si>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</si>
  <si>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</si>
  <si>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</si>
  <si>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</si>
  <si>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</si>
  <si>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</si>
  <si>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</si>
  <si>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</si>
  <si>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</si>
  <si>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</si>
  <si>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</si>
  <si>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</si>
  <si>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</si>
  <si>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</si>
  <si>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</si>
  <si>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</si>
  <si>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0605</t>
  </si>
  <si>
    <t>Другие вопросы в области охраны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</si>
  <si>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</si>
  <si>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</si>
  <si>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</si>
  <si>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</si>
  <si>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</si>
  <si>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</si>
  <si>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0705</t>
  </si>
  <si>
    <t>Профессиональная подготовка.переподготовка и повышении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</si>
  <si>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</si>
  <si>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</si>
  <si>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</si>
  <si>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</si>
  <si>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</si>
  <si>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</si>
  <si>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</si>
  <si>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</si>
  <si>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</si>
  <si>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</si>
  <si>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</si>
  <si>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</si>
  <si>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</si>
  <si>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</si>
  <si>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</si>
  <si>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</si>
  <si>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</si>
  <si>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</si>
  <si>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</si>
  <si>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</si>
  <si>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</si>
  <si>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</si>
  <si>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</si>
  <si>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</si>
  <si>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</si>
  <si>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</si>
  <si>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</si>
  <si>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</si>
  <si>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</si>
  <si>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</si>
  <si>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</t>
  </si>
  <si>
    <t>Физическая культура и спорт</t>
  </si>
  <si>
    <t>1101</t>
  </si>
  <si>
    <t xml:space="preserve">Физическая культура </t>
  </si>
  <si>
    <t>1102</t>
  </si>
  <si>
    <t>Массовый спорт</t>
  </si>
  <si>
    <t>1105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</si>
  <si>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</si>
  <si>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</si>
  <si>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</si>
  <si>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</si>
  <si>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</si>
  <si>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14</t>
  </si>
  <si>
    <t>Межбюджетные трансферты общего характера  бюджетам субъектов  РФ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</si>
  <si>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</si>
  <si>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</si>
  <si>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</si>
  <si>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</t>
  </si>
  <si>
    <t>ИТОГО РАСХОДОВ</t>
  </si>
  <si>
    <t>Профицит/дефицит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</si>
</sst>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0.0"/>
  </numFmts>
  <fonts count="51">
    <font>
      <sz val="11"/>
      <color theme="1"/>
      <name val="Calibri"/>
      <family val="2"/>
    </font>
    <font>
      <sz val="11"/>
      <name val="Calibri"/>
      <family val="2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5" applyNumberFormat="0" applyAlignment="0" applyProtection="0"/>
    <xf numFmtId="0" fontId="42" fillId="4" borderId="6" applyNumberFormat="0" applyAlignment="0" applyProtection="0"/>
    <xf numFmtId="0" fontId="43" fillId="4" borderId="5" applyNumberFormat="0" applyAlignment="0" applyProtection="0"/>
    <xf numFmtId="0" fontId="44" fillId="5" borderId="7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0" fillId="32" borderId="0" applyNumberFormat="0" applyBorder="0" applyAlignment="0" applyProtection="0"/>
    <xf numFmtId="0" fontId="32" fillId="0" borderId="0">
      <alignment/>
      <protection/>
    </xf>
  </cellStyleXfs>
  <cellXfs count="98"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3" fillId="0" borderId="10" xfId="63" applyFont="1" applyBorder="1" applyAlignment="1" applyProtection="1">
      <alignment horizontal="center" vertical="center"/>
      <protection/>
    </xf>
    <xf numFmtId="0" fontId="4" fillId="0" borderId="10" xfId="63" applyFont="1" applyBorder="1" applyAlignment="1" applyProtection="1">
      <alignment horizontal="center" vertical="center" wrapText="1"/>
      <protection/>
    </xf>
    <xf numFmtId="2" fontId="4" fillId="0" borderId="10" xfId="63" applyNumberFormat="1" applyFont="1" applyBorder="1" applyAlignment="1" applyProtection="1">
      <alignment horizontal="center" vertical="center" wrapText="1"/>
      <protection/>
    </xf>
    <xf numFmtId="2" fontId="4" fillId="0" borderId="10" xfId="63" applyNumberFormat="1" applyFont="1" applyFill="1" applyBorder="1" applyAlignment="1" applyProtection="1">
      <alignment horizontal="center" vertical="center" wrapText="1"/>
      <protection/>
    </xf>
    <xf numFmtId="2" fontId="4" fillId="0" borderId="10" xfId="63" applyNumberFormat="1" applyFont="1" applyBorder="1" applyAlignment="1" applyProtection="1">
      <alignment horizontal="center" vertical="top" wrapText="1"/>
      <protection/>
    </xf>
    <xf numFmtId="0" fontId="3" fillId="0" borderId="11" xfId="63" applyFont="1" applyBorder="1" applyAlignment="1" applyProtection="1">
      <alignment/>
      <protection/>
    </xf>
    <xf numFmtId="0" fontId="0" fillId="0" borderId="12" xfId="0" applyBorder="1" applyAlignment="1">
      <alignment/>
    </xf>
    <xf numFmtId="0" fontId="5" fillId="0" borderId="10" xfId="63" applyFont="1" applyBorder="1" applyAlignment="1" applyProtection="1">
      <alignment horizontal="center" vertical="center"/>
      <protection/>
    </xf>
    <xf numFmtId="0" fontId="6" fillId="0" borderId="10" xfId="63" applyFont="1" applyFill="1" applyBorder="1" applyAlignment="1" applyProtection="1">
      <alignment horizontal="left" vertical="center" wrapText="1"/>
      <protection/>
    </xf>
    <xf numFmtId="2" fontId="3" fillId="0" borderId="10" xfId="63" applyNumberFormat="1" applyFont="1" applyFill="1" applyBorder="1" applyAlignment="1" applyProtection="1">
      <alignment horizontal="right" vertical="center" wrapText="1"/>
      <protection/>
    </xf>
    <xf numFmtId="2" fontId="3" fillId="0" borderId="10" xfId="0" applyNumberFormat="1" applyFont="1" applyFill="1" applyBorder="1" applyAlignment="1" applyProtection="1">
      <alignment/>
      <protection/>
    </xf>
    <xf numFmtId="180" fontId="3" fillId="0" borderId="11" xfId="63" applyNumberFormat="1" applyFont="1" applyFill="1" applyBorder="1" applyProtection="1">
      <alignment/>
      <protection locked="0"/>
    </xf>
    <xf numFmtId="0" fontId="3" fillId="0" borderId="12" xfId="63" applyFont="1" applyFill="1" applyBorder="1" applyAlignment="1" applyProtection="1">
      <alignment/>
      <protection/>
    </xf>
    <xf numFmtId="0" fontId="7" fillId="0" borderId="10" xfId="63" applyFont="1" applyFill="1" applyBorder="1" applyAlignment="1" applyProtection="1">
      <alignment horizontal="justify" wrapText="1"/>
      <protection/>
    </xf>
    <xf numFmtId="2" fontId="5" fillId="0" borderId="10" xfId="0" applyNumberFormat="1" applyFont="1" applyFill="1" applyBorder="1" applyAlignment="1" applyProtection="1">
      <alignment horizontal="right"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180" fontId="5" fillId="0" borderId="11" xfId="63" applyNumberFormat="1" applyFont="1" applyFill="1" applyBorder="1" applyProtection="1">
      <alignment/>
      <protection locked="0"/>
    </xf>
    <xf numFmtId="0" fontId="5" fillId="0" borderId="12" xfId="63" applyFont="1" applyFill="1" applyBorder="1" applyProtection="1">
      <alignment/>
      <protection/>
    </xf>
    <xf numFmtId="49" fontId="5" fillId="0" borderId="10" xfId="0" applyNumberFormat="1" applyFont="1" applyFill="1" applyBorder="1" applyAlignment="1" applyProtection="1">
      <alignment horizontal="right" vertical="center"/>
      <protection locked="0"/>
    </xf>
    <xf numFmtId="49" fontId="5" fillId="0" borderId="10" xfId="0" applyNumberFormat="1" applyFont="1" applyFill="1" applyBorder="1" applyAlignment="1" applyProtection="1">
      <alignment horizontal="right"/>
      <protection locked="0"/>
    </xf>
    <xf numFmtId="0" fontId="6" fillId="0" borderId="10" xfId="63" applyFont="1" applyFill="1" applyBorder="1" applyAlignment="1" applyProtection="1">
      <alignment horizontal="justify" wrapText="1"/>
      <protection/>
    </xf>
    <xf numFmtId="2" fontId="3" fillId="0" borderId="10" xfId="0" applyNumberFormat="1" applyFont="1" applyFill="1" applyBorder="1" applyAlignment="1" applyProtection="1">
      <alignment horizontal="right"/>
      <protection/>
    </xf>
    <xf numFmtId="49" fontId="3" fillId="0" borderId="10" xfId="0" applyNumberFormat="1" applyFont="1" applyFill="1" applyBorder="1" applyAlignment="1" applyProtection="1">
      <alignment horizontal="right"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0" fontId="3" fillId="0" borderId="12" xfId="63" applyFont="1" applyFill="1" applyBorder="1" applyProtection="1">
      <alignment/>
      <protection/>
    </xf>
    <xf numFmtId="0" fontId="8" fillId="0" borderId="10" xfId="63" applyFont="1" applyFill="1" applyBorder="1" applyAlignment="1" applyProtection="1">
      <alignment horizontal="justify" wrapText="1"/>
      <protection/>
    </xf>
    <xf numFmtId="2" fontId="5" fillId="0" borderId="10" xfId="63" applyNumberFormat="1" applyFont="1" applyFill="1" applyBorder="1" applyAlignment="1" applyProtection="1">
      <alignment horizontal="right"/>
      <protection/>
    </xf>
    <xf numFmtId="0" fontId="9" fillId="0" borderId="10" xfId="63" applyFont="1" applyFill="1" applyBorder="1" applyAlignment="1" applyProtection="1">
      <alignment horizontal="justify" wrapText="1"/>
      <protection/>
    </xf>
    <xf numFmtId="2" fontId="3" fillId="0" borderId="10" xfId="63" applyNumberFormat="1" applyFont="1" applyFill="1" applyBorder="1" applyAlignment="1" applyProtection="1">
      <alignment horizontal="right"/>
      <protection/>
    </xf>
    <xf numFmtId="49" fontId="3" fillId="0" borderId="10" xfId="63" applyNumberFormat="1" applyFont="1" applyFill="1" applyBorder="1" applyAlignment="1" applyProtection="1">
      <alignment horizontal="right"/>
      <protection/>
    </xf>
    <xf numFmtId="2" fontId="6" fillId="0" borderId="10" xfId="63" applyNumberFormat="1" applyFont="1" applyFill="1" applyBorder="1" applyAlignment="1" applyProtection="1">
      <alignment horizontal="right"/>
      <protection locked="0"/>
    </xf>
    <xf numFmtId="2" fontId="6" fillId="0" borderId="10" xfId="0" applyNumberFormat="1" applyFont="1" applyFill="1" applyBorder="1" applyAlignment="1" applyProtection="1">
      <alignment/>
      <protection locked="0"/>
    </xf>
    <xf numFmtId="180" fontId="6" fillId="0" borderId="11" xfId="63" applyNumberFormat="1" applyFont="1" applyFill="1" applyBorder="1" applyProtection="1">
      <alignment/>
      <protection locked="0"/>
    </xf>
    <xf numFmtId="0" fontId="5" fillId="0" borderId="13" xfId="63" applyFont="1" applyFill="1" applyBorder="1" applyProtection="1">
      <alignment/>
      <protection/>
    </xf>
    <xf numFmtId="0" fontId="9" fillId="0" borderId="10" xfId="63" applyFont="1" applyFill="1" applyBorder="1" applyAlignment="1" applyProtection="1">
      <alignment horizontal="left" wrapText="1"/>
      <protection/>
    </xf>
    <xf numFmtId="0" fontId="5" fillId="0" borderId="14" xfId="63" applyFont="1" applyFill="1" applyBorder="1" applyProtection="1">
      <alignment/>
      <protection/>
    </xf>
    <xf numFmtId="0" fontId="5" fillId="0" borderId="10" xfId="63" applyFont="1" applyBorder="1" applyProtection="1">
      <alignment/>
      <protection/>
    </xf>
    <xf numFmtId="0" fontId="9" fillId="0" borderId="10" xfId="63" applyFont="1" applyBorder="1" applyAlignment="1" applyProtection="1">
      <alignment horizontal="right" wrapText="1"/>
      <protection/>
    </xf>
    <xf numFmtId="0" fontId="0" fillId="0" borderId="15" xfId="0" applyFill="1" applyBorder="1" applyAlignment="1">
      <alignment/>
    </xf>
    <xf numFmtId="0" fontId="10" fillId="0" borderId="10" xfId="0" applyFont="1" applyFill="1" applyBorder="1" applyAlignment="1" applyProtection="1">
      <alignment horizontal="right"/>
      <protection locked="0"/>
    </xf>
    <xf numFmtId="180" fontId="3" fillId="0" borderId="16" xfId="63" applyNumberFormat="1" applyFont="1" applyFill="1" applyBorder="1" applyProtection="1">
      <alignment/>
      <protection locked="0"/>
    </xf>
    <xf numFmtId="49" fontId="11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2" fontId="12" fillId="0" borderId="10" xfId="0" applyNumberFormat="1" applyFont="1" applyFill="1" applyBorder="1" applyAlignment="1" applyProtection="1">
      <alignment horizontal="center" vertical="center"/>
      <protection/>
    </xf>
    <xf numFmtId="2" fontId="12" fillId="0" borderId="10" xfId="0" applyNumberFormat="1" applyFont="1" applyFill="1" applyBorder="1" applyAlignment="1" applyProtection="1">
      <alignment horizontal="center" vertical="distributed"/>
      <protection/>
    </xf>
    <xf numFmtId="2" fontId="12" fillId="0" borderId="11" xfId="0" applyNumberFormat="1" applyFont="1" applyFill="1" applyBorder="1" applyAlignment="1" applyProtection="1">
      <alignment horizontal="center" vertical="center"/>
      <protection/>
    </xf>
    <xf numFmtId="2" fontId="12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180" fontId="3" fillId="33" borderId="10" xfId="63" applyNumberFormat="1" applyFont="1" applyFill="1" applyBorder="1" applyAlignment="1">
      <alignment horizontal="center" wrapText="1"/>
      <protection/>
    </xf>
    <xf numFmtId="180" fontId="3" fillId="0" borderId="10" xfId="63" applyNumberFormat="1" applyFont="1" applyBorder="1" applyAlignment="1">
      <alignment horizontal="center" wrapText="1"/>
      <protection/>
    </xf>
    <xf numFmtId="180" fontId="3" fillId="0" borderId="10" xfId="63" applyNumberFormat="1" applyFont="1" applyBorder="1" applyAlignment="1">
      <alignment horizontal="center"/>
      <protection/>
    </xf>
    <xf numFmtId="180" fontId="3" fillId="0" borderId="10" xfId="0" applyNumberFormat="1" applyFont="1" applyBorder="1" applyAlignment="1">
      <alignment horizontal="center"/>
    </xf>
    <xf numFmtId="1" fontId="3" fillId="0" borderId="18" xfId="63" applyNumberFormat="1" applyFont="1" applyFill="1" applyBorder="1" applyProtection="1">
      <alignment/>
      <protection/>
    </xf>
    <xf numFmtId="0" fontId="3" fillId="0" borderId="0" xfId="63" applyFont="1" applyFill="1" applyBorder="1" applyAlignment="1" applyProtection="1">
      <alignment/>
      <protection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180" fontId="5" fillId="0" borderId="10" xfId="63" applyNumberFormat="1" applyFont="1" applyBorder="1" applyAlignment="1">
      <alignment horizontal="center" wrapText="1"/>
      <protection/>
    </xf>
    <xf numFmtId="180" fontId="5" fillId="0" borderId="19" xfId="63" applyNumberFormat="1" applyFont="1" applyBorder="1" applyAlignment="1">
      <alignment horizontal="center"/>
      <protection/>
    </xf>
    <xf numFmtId="180" fontId="5" fillId="0" borderId="10" xfId="0" applyNumberFormat="1" applyFont="1" applyBorder="1" applyAlignment="1">
      <alignment horizontal="center"/>
    </xf>
    <xf numFmtId="0" fontId="5" fillId="0" borderId="0" xfId="63" applyFont="1" applyFill="1" applyBorder="1" applyProtection="1">
      <alignment/>
      <protection/>
    </xf>
    <xf numFmtId="180" fontId="5" fillId="0" borderId="19" xfId="63" applyNumberFormat="1" applyFont="1" applyBorder="1" applyAlignment="1">
      <alignment horizontal="center" wrapText="1"/>
      <protection/>
    </xf>
    <xf numFmtId="180" fontId="5" fillId="0" borderId="10" xfId="63" applyNumberFormat="1" applyFont="1" applyBorder="1" applyAlignment="1">
      <alignment horizontal="center"/>
      <protection/>
    </xf>
    <xf numFmtId="1" fontId="3" fillId="0" borderId="0" xfId="63" applyNumberFormat="1" applyFont="1" applyFill="1" applyBorder="1" applyProtection="1">
      <alignment/>
      <protection/>
    </xf>
    <xf numFmtId="0" fontId="5" fillId="0" borderId="10" xfId="0" applyFont="1" applyBorder="1" applyAlignment="1">
      <alignment wrapText="1"/>
    </xf>
    <xf numFmtId="180" fontId="5" fillId="0" borderId="10" xfId="63" applyNumberFormat="1" applyFont="1" applyBorder="1" applyAlignment="1">
      <alignment horizontal="center" vertical="top" wrapText="1"/>
      <protection/>
    </xf>
    <xf numFmtId="180" fontId="5" fillId="33" borderId="10" xfId="63" applyNumberFormat="1" applyFont="1" applyFill="1" applyBorder="1" applyAlignment="1">
      <alignment horizontal="center" vertical="top"/>
      <protection/>
    </xf>
    <xf numFmtId="180" fontId="5" fillId="0" borderId="20" xfId="63" applyNumberFormat="1" applyFont="1" applyBorder="1" applyAlignment="1">
      <alignment horizontal="center"/>
      <protection/>
    </xf>
    <xf numFmtId="180" fontId="3" fillId="33" borderId="10" xfId="63" applyNumberFormat="1" applyFont="1" applyFill="1" applyBorder="1" applyAlignment="1">
      <alignment horizontal="center"/>
      <protection/>
    </xf>
    <xf numFmtId="0" fontId="3" fillId="0" borderId="10" xfId="0" applyFont="1" applyBorder="1" applyAlignment="1">
      <alignment vertical="top" wrapText="1"/>
    </xf>
    <xf numFmtId="0" fontId="3" fillId="0" borderId="10" xfId="63" applyFont="1" applyBorder="1" applyAlignment="1">
      <alignment horizontal="center" vertical="top" wrapText="1"/>
      <protection/>
    </xf>
    <xf numFmtId="180" fontId="3" fillId="0" borderId="10" xfId="63" applyNumberFormat="1" applyFont="1" applyBorder="1" applyAlignment="1">
      <alignment horizontal="center" vertical="top" wrapText="1"/>
      <protection/>
    </xf>
    <xf numFmtId="0" fontId="5" fillId="0" borderId="19" xfId="63" applyFont="1" applyBorder="1" applyAlignment="1">
      <alignment horizontal="center" vertical="top" wrapText="1"/>
      <protection/>
    </xf>
    <xf numFmtId="0" fontId="3" fillId="0" borderId="0" xfId="63" applyFont="1" applyFill="1" applyBorder="1" applyProtection="1">
      <alignment/>
      <protection/>
    </xf>
    <xf numFmtId="0" fontId="5" fillId="0" borderId="10" xfId="0" applyFont="1" applyBorder="1" applyAlignment="1">
      <alignment/>
    </xf>
    <xf numFmtId="0" fontId="5" fillId="0" borderId="10" xfId="63" applyFont="1" applyBorder="1" applyAlignment="1">
      <alignment horizontal="center" vertical="top" wrapText="1"/>
      <protection/>
    </xf>
    <xf numFmtId="180" fontId="5" fillId="0" borderId="10" xfId="63" applyNumberFormat="1" applyFont="1" applyBorder="1" applyAlignment="1">
      <alignment horizontal="center" vertical="top"/>
      <protection/>
    </xf>
    <xf numFmtId="180" fontId="5" fillId="0" borderId="21" xfId="63" applyNumberFormat="1" applyFont="1" applyBorder="1" applyAlignment="1">
      <alignment horizontal="center" wrapText="1"/>
      <protection/>
    </xf>
    <xf numFmtId="180" fontId="5" fillId="33" borderId="22" xfId="63" applyNumberFormat="1" applyFont="1" applyFill="1" applyBorder="1" applyAlignment="1">
      <alignment horizontal="center"/>
      <protection/>
    </xf>
    <xf numFmtId="0" fontId="5" fillId="0" borderId="10" xfId="63" applyFont="1" applyBorder="1" applyAlignment="1">
      <alignment horizontal="center" wrapText="1"/>
      <protection/>
    </xf>
    <xf numFmtId="2" fontId="5" fillId="0" borderId="0" xfId="0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>
      <alignment/>
    </xf>
    <xf numFmtId="1" fontId="5" fillId="0" borderId="18" xfId="63" applyNumberFormat="1" applyFont="1" applyFill="1" applyBorder="1" applyProtection="1">
      <alignment/>
      <protection/>
    </xf>
    <xf numFmtId="180" fontId="3" fillId="33" borderId="10" xfId="63" applyNumberFormat="1" applyFont="1" applyFill="1" applyBorder="1" applyAlignment="1">
      <alignment horizontal="center" vertical="top" wrapText="1"/>
      <protection/>
    </xf>
    <xf numFmtId="180" fontId="5" fillId="33" borderId="10" xfId="63" applyNumberFormat="1" applyFont="1" applyFill="1" applyBorder="1" applyAlignment="1">
      <alignment horizontal="center" vertical="top" wrapText="1"/>
      <protection/>
    </xf>
    <xf numFmtId="0" fontId="5" fillId="0" borderId="10" xfId="0" applyFont="1" applyFill="1" applyBorder="1" applyAlignment="1">
      <alignment vertical="top" wrapText="1"/>
    </xf>
    <xf numFmtId="180" fontId="5" fillId="33" borderId="10" xfId="63" applyNumberFormat="1" applyFont="1" applyFill="1" applyBorder="1" applyAlignment="1">
      <alignment horizontal="center"/>
      <protection/>
    </xf>
    <xf numFmtId="0" fontId="5" fillId="0" borderId="10" xfId="63" applyFont="1" applyBorder="1" applyAlignment="1">
      <alignment horizontal="center"/>
      <protection/>
    </xf>
    <xf numFmtId="2" fontId="3" fillId="0" borderId="10" xfId="63" applyNumberFormat="1" applyFont="1" applyBorder="1" applyAlignment="1">
      <alignment horizontal="center" vertical="top" wrapText="1"/>
      <protection/>
    </xf>
    <xf numFmtId="49" fontId="5" fillId="0" borderId="0" xfId="0" applyNumberFormat="1" applyFont="1" applyBorder="1" applyAlignment="1">
      <alignment/>
    </xf>
    <xf numFmtId="0" fontId="3" fillId="0" borderId="0" xfId="0" applyFont="1" applyBorder="1" applyAlignment="1">
      <alignment vertical="top" wrapText="1"/>
    </xf>
    <xf numFmtId="180" fontId="3" fillId="0" borderId="10" xfId="63" applyNumberFormat="1" applyFont="1" applyFill="1" applyBorder="1" applyAlignment="1">
      <alignment horizontal="center" vertical="top" wrapText="1"/>
      <protection/>
    </xf>
    <xf numFmtId="180" fontId="5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0" fontId="0" fillId="0" borderId="0" xfId="0" applyBorder="1" applyAlignment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  <cellStyle name="Обычный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workbookViewId="0" topLeftCell="A72">
      <selection activeCell="J74" sqref="J74"/>
    </sheetView>
  </sheetViews>
  <sheetFormatPr defaultColWidth="9.140625" defaultRowHeight="15"/>
  <cols>
    <col min="1" max="1" width="11.28125" style="0" customWidth="1"/>
    <col min="2" max="2" width="48.00390625" style="0" customWidth="1"/>
    <col min="3" max="3" width="11.00390625" style="0" bestFit="1" customWidth="1"/>
    <col min="4" max="4" width="12.7109375" style="0" customWidth="1"/>
    <col min="5" max="5" width="11.7109375" style="0" customWidth="1"/>
    <col min="6" max="6" width="0.2890625" style="0" hidden="1" customWidth="1"/>
    <col min="7" max="7" width="7.7109375" style="0" hidden="1" customWidth="1"/>
    <col min="8" max="8" width="3.7109375" style="0" hidden="1" customWidth="1"/>
  </cols>
  <sheetData>
    <row r="1" spans="1:6" ht="18.75">
      <c r="A1" s="1" t="s">
        <v>0</v>
      </c>
      <c r="B1" s="1"/>
      <c r="C1" s="1"/>
      <c r="D1" s="1"/>
      <c r="E1" s="1"/>
      <c r="F1" s="1"/>
    </row>
    <row r="2" spans="1:6" ht="18.75">
      <c r="A2" s="2"/>
      <c r="B2" s="2" t="s">
        <v>1</v>
      </c>
      <c r="C2" s="2"/>
      <c r="D2" s="2"/>
      <c r="E2" s="2"/>
      <c r="F2" s="2"/>
    </row>
    <row r="4" spans="1:8" ht="40.5" customHeight="1">
      <c r="A4" s="3" t="s">
        <v>2</v>
      </c>
      <c r="B4" s="4" t="s">
        <v>3</v>
      </c>
      <c r="C4" s="4" t="s">
        <v>4</v>
      </c>
      <c r="D4" s="5" t="s">
        <v>5</v>
      </c>
      <c r="E4" s="6" t="s">
        <v>6</v>
      </c>
      <c r="F4" s="7" t="s">
        <v>7</v>
      </c>
      <c r="G4" s="8"/>
      <c r="H4" s="9"/>
    </row>
    <row r="5" spans="1:8" ht="17.25" customHeight="1">
      <c r="A5" s="10"/>
      <c r="B5" s="11" t="s">
        <v>8</v>
      </c>
      <c r="C5" s="12">
        <v>4666.2</v>
      </c>
      <c r="D5" s="12">
        <v>3055.9</v>
      </c>
      <c r="E5" s="13">
        <v>-1610.3</v>
      </c>
      <c r="F5" s="13">
        <f>E5-C5</f>
        <v>-6276.5</v>
      </c>
      <c r="G5" s="14">
        <f>E5/C5*100</f>
        <v>-34.50987955938451</v>
      </c>
      <c r="H5" s="15" t="s">
        <v>9</v>
      </c>
    </row>
    <row r="6" spans="1:8" ht="12.75" customHeight="1">
      <c r="A6" s="10">
        <v>1</v>
      </c>
      <c r="B6" s="16" t="s">
        <v>10</v>
      </c>
      <c r="C6" s="17">
        <v>0</v>
      </c>
      <c r="D6" s="17">
        <v>0</v>
      </c>
      <c r="E6" s="17">
        <v>0</v>
      </c>
      <c r="F6" s="18">
        <f aca="true" t="shared" si="0" ref="F6:F36">E6-C6</f>
        <v>0</v>
      </c>
      <c r="G6" s="19" t="e">
        <f aca="true" t="shared" si="1" ref="G6:G36">E6/C6*100</f>
        <v>#DIV/0!</v>
      </c>
      <c r="H6" s="20" t="s">
        <v>9</v>
      </c>
    </row>
    <row r="7" spans="1:13" ht="16.5" customHeight="1">
      <c r="A7" s="10">
        <v>2</v>
      </c>
      <c r="B7" s="16" t="s">
        <v>11</v>
      </c>
      <c r="C7" s="17">
        <v>1397.8</v>
      </c>
      <c r="D7" s="17">
        <v>1239.2</v>
      </c>
      <c r="E7" s="21" t="s">
        <v>12</v>
      </c>
      <c r="F7" s="18">
        <f t="shared" si="0"/>
        <v>-1556.3999999999999</v>
      </c>
      <c r="G7" s="19">
        <f t="shared" si="1"/>
        <v>-11.346401488052654</v>
      </c>
      <c r="H7" s="20" t="s">
        <v>9</v>
      </c>
      <c r="K7" s="83"/>
      <c r="L7" s="83"/>
      <c r="M7" s="83"/>
    </row>
    <row r="8" spans="1:8" ht="14.25" customHeight="1">
      <c r="A8" s="10">
        <v>3</v>
      </c>
      <c r="B8" s="16" t="s">
        <v>13</v>
      </c>
      <c r="C8" s="17">
        <v>0</v>
      </c>
      <c r="D8" s="17">
        <v>0</v>
      </c>
      <c r="E8" s="17">
        <v>0</v>
      </c>
      <c r="F8" s="18">
        <f t="shared" si="0"/>
        <v>0</v>
      </c>
      <c r="G8" s="19" t="e">
        <f t="shared" si="1"/>
        <v>#DIV/0!</v>
      </c>
      <c r="H8" s="20" t="s">
        <v>9</v>
      </c>
    </row>
    <row r="9" spans="1:8" ht="24" customHeight="1">
      <c r="A9" s="10">
        <v>4</v>
      </c>
      <c r="B9" s="16" t="s">
        <v>14</v>
      </c>
      <c r="C9" s="17">
        <v>0</v>
      </c>
      <c r="D9" s="17">
        <v>0</v>
      </c>
      <c r="E9" s="17">
        <v>0</v>
      </c>
      <c r="F9" s="18">
        <f t="shared" si="0"/>
        <v>0</v>
      </c>
      <c r="G9" s="19" t="e">
        <f t="shared" si="1"/>
        <v>#DIV/0!</v>
      </c>
      <c r="H9" s="20" t="s">
        <v>9</v>
      </c>
    </row>
    <row r="10" spans="1:8" ht="27" customHeight="1">
      <c r="A10" s="10">
        <v>5</v>
      </c>
      <c r="B10" s="16" t="s">
        <v>15</v>
      </c>
      <c r="C10" s="17">
        <v>0</v>
      </c>
      <c r="D10" s="17">
        <v>0</v>
      </c>
      <c r="E10" s="17">
        <v>0</v>
      </c>
      <c r="F10" s="18">
        <f t="shared" si="0"/>
        <v>0</v>
      </c>
      <c r="G10" s="19" t="e">
        <f t="shared" si="1"/>
        <v>#DIV/0!</v>
      </c>
      <c r="H10" s="20" t="s">
        <v>9</v>
      </c>
    </row>
    <row r="11" spans="1:8" ht="20.25" customHeight="1">
      <c r="A11" s="10">
        <v>6</v>
      </c>
      <c r="B11" s="16" t="s">
        <v>16</v>
      </c>
      <c r="C11" s="17">
        <v>884.7</v>
      </c>
      <c r="D11" s="17">
        <v>884.7</v>
      </c>
      <c r="E11" s="22" t="s">
        <v>17</v>
      </c>
      <c r="F11" s="18">
        <f t="shared" si="0"/>
        <v>-884.7</v>
      </c>
      <c r="G11" s="19">
        <f t="shared" si="1"/>
        <v>0</v>
      </c>
      <c r="H11" s="20" t="s">
        <v>9</v>
      </c>
    </row>
    <row r="12" spans="1:8" ht="24">
      <c r="A12" s="10">
        <v>7</v>
      </c>
      <c r="B12" s="16" t="s">
        <v>18</v>
      </c>
      <c r="C12" s="17">
        <v>0</v>
      </c>
      <c r="D12" s="17">
        <v>0</v>
      </c>
      <c r="E12" s="17">
        <v>0</v>
      </c>
      <c r="F12" s="18">
        <f t="shared" si="0"/>
        <v>0</v>
      </c>
      <c r="G12" s="19" t="e">
        <f t="shared" si="1"/>
        <v>#DIV/0!</v>
      </c>
      <c r="H12" s="20" t="s">
        <v>9</v>
      </c>
    </row>
    <row r="13" spans="1:8" ht="15">
      <c r="A13" s="10">
        <v>8</v>
      </c>
      <c r="B13" s="16" t="s">
        <v>19</v>
      </c>
      <c r="C13" s="17">
        <v>116</v>
      </c>
      <c r="D13" s="17">
        <v>12.3</v>
      </c>
      <c r="E13" s="18">
        <v>-103.7</v>
      </c>
      <c r="F13" s="18">
        <f t="shared" si="0"/>
        <v>-219.7</v>
      </c>
      <c r="G13" s="19">
        <f t="shared" si="1"/>
        <v>-89.39655172413794</v>
      </c>
      <c r="H13" s="20" t="s">
        <v>9</v>
      </c>
    </row>
    <row r="14" spans="1:8" ht="17.25" customHeight="1">
      <c r="A14" s="10">
        <v>9</v>
      </c>
      <c r="B14" s="16" t="s">
        <v>20</v>
      </c>
      <c r="C14" s="17">
        <v>2265.6</v>
      </c>
      <c r="D14" s="17">
        <v>917.6</v>
      </c>
      <c r="E14" s="18">
        <v>-1348</v>
      </c>
      <c r="F14" s="18">
        <f t="shared" si="0"/>
        <v>-3613.6</v>
      </c>
      <c r="G14" s="19">
        <f t="shared" si="1"/>
        <v>-59.498587570621474</v>
      </c>
      <c r="H14" s="20" t="s">
        <v>9</v>
      </c>
    </row>
    <row r="15" spans="1:8" ht="14.25" customHeight="1">
      <c r="A15" s="10">
        <v>10</v>
      </c>
      <c r="B15" s="16" t="s">
        <v>21</v>
      </c>
      <c r="C15" s="17">
        <v>2.1</v>
      </c>
      <c r="D15" s="17">
        <v>2.1</v>
      </c>
      <c r="E15" s="22" t="s">
        <v>17</v>
      </c>
      <c r="F15" s="18">
        <f t="shared" si="0"/>
        <v>-2.1</v>
      </c>
      <c r="G15" s="19">
        <f t="shared" si="1"/>
        <v>0</v>
      </c>
      <c r="H15" s="20" t="s">
        <v>9</v>
      </c>
    </row>
    <row r="16" spans="1:8" ht="16.5" customHeight="1">
      <c r="A16" s="10"/>
      <c r="B16" s="23" t="s">
        <v>22</v>
      </c>
      <c r="C16" s="24">
        <v>1821.7</v>
      </c>
      <c r="D16" s="24">
        <v>1905.4</v>
      </c>
      <c r="E16" s="25" t="s">
        <v>23</v>
      </c>
      <c r="F16" s="26">
        <f t="shared" si="0"/>
        <v>-1738</v>
      </c>
      <c r="G16" s="14">
        <f t="shared" si="1"/>
        <v>4.594609430751496</v>
      </c>
      <c r="H16" s="27" t="s">
        <v>9</v>
      </c>
    </row>
    <row r="17" spans="1:8" ht="39" customHeight="1">
      <c r="A17" s="10">
        <v>1</v>
      </c>
      <c r="B17" s="28" t="s">
        <v>24</v>
      </c>
      <c r="C17" s="17">
        <v>0</v>
      </c>
      <c r="D17" s="17">
        <v>0</v>
      </c>
      <c r="E17" s="17">
        <v>0</v>
      </c>
      <c r="F17" s="18">
        <f t="shared" si="0"/>
        <v>0</v>
      </c>
      <c r="G17" s="19" t="e">
        <f t="shared" si="1"/>
        <v>#DIV/0!</v>
      </c>
      <c r="H17" s="20" t="s">
        <v>9</v>
      </c>
    </row>
    <row r="18" spans="1:8" ht="45">
      <c r="A18" s="10">
        <v>2</v>
      </c>
      <c r="B18" s="28" t="s">
        <v>25</v>
      </c>
      <c r="C18" s="17">
        <v>0</v>
      </c>
      <c r="D18" s="17">
        <v>0</v>
      </c>
      <c r="E18" s="17">
        <v>0</v>
      </c>
      <c r="F18" s="18">
        <f t="shared" si="0"/>
        <v>0</v>
      </c>
      <c r="G18" s="19" t="e">
        <f t="shared" si="1"/>
        <v>#DIV/0!</v>
      </c>
      <c r="H18" s="20" t="s">
        <v>9</v>
      </c>
    </row>
    <row r="19" spans="1:8" ht="47.25" customHeight="1">
      <c r="A19" s="10">
        <v>3</v>
      </c>
      <c r="B19" s="28" t="s">
        <v>26</v>
      </c>
      <c r="C19" s="17">
        <v>0</v>
      </c>
      <c r="D19" s="17">
        <v>0</v>
      </c>
      <c r="E19" s="17">
        <v>0</v>
      </c>
      <c r="F19" s="18">
        <f t="shared" si="0"/>
        <v>0</v>
      </c>
      <c r="G19" s="19" t="e">
        <f t="shared" si="1"/>
        <v>#DIV/0!</v>
      </c>
      <c r="H19" s="20" t="s">
        <v>9</v>
      </c>
    </row>
    <row r="20" spans="1:8" ht="17.25" customHeight="1">
      <c r="A20" s="10">
        <v>4</v>
      </c>
      <c r="B20" s="28" t="s">
        <v>27</v>
      </c>
      <c r="C20" s="17">
        <v>68.7</v>
      </c>
      <c r="D20" s="17">
        <v>51.7</v>
      </c>
      <c r="E20" s="22" t="s">
        <v>28</v>
      </c>
      <c r="F20" s="18">
        <f t="shared" si="0"/>
        <v>-85.7</v>
      </c>
      <c r="G20" s="19">
        <f t="shared" si="1"/>
        <v>-24.745269286754002</v>
      </c>
      <c r="H20" s="20" t="s">
        <v>9</v>
      </c>
    </row>
    <row r="21" spans="1:8" ht="24.75" customHeight="1">
      <c r="A21" s="10">
        <v>5</v>
      </c>
      <c r="B21" s="28" t="s">
        <v>29</v>
      </c>
      <c r="C21" s="17">
        <v>0</v>
      </c>
      <c r="D21" s="17">
        <v>0</v>
      </c>
      <c r="E21" s="17">
        <v>0</v>
      </c>
      <c r="F21" s="18">
        <f t="shared" si="0"/>
        <v>0</v>
      </c>
      <c r="G21" s="19" t="e">
        <f t="shared" si="1"/>
        <v>#DIV/0!</v>
      </c>
      <c r="H21" s="20" t="s">
        <v>9</v>
      </c>
    </row>
    <row r="22" spans="1:8" ht="24" customHeight="1">
      <c r="A22" s="10">
        <v>6</v>
      </c>
      <c r="B22" s="28" t="s">
        <v>30</v>
      </c>
      <c r="C22" s="17">
        <v>0</v>
      </c>
      <c r="D22" s="17">
        <v>0</v>
      </c>
      <c r="E22" s="17">
        <v>0</v>
      </c>
      <c r="F22" s="18">
        <f t="shared" si="0"/>
        <v>0</v>
      </c>
      <c r="G22" s="19" t="e">
        <f t="shared" si="1"/>
        <v>#DIV/0!</v>
      </c>
      <c r="H22" s="20" t="s">
        <v>9</v>
      </c>
    </row>
    <row r="23" spans="1:8" ht="27" customHeight="1">
      <c r="A23" s="10">
        <v>7</v>
      </c>
      <c r="B23" s="16" t="s">
        <v>31</v>
      </c>
      <c r="C23" s="17">
        <v>6.8</v>
      </c>
      <c r="D23" s="17">
        <v>4.4</v>
      </c>
      <c r="E23" s="22" t="s">
        <v>32</v>
      </c>
      <c r="F23" s="18">
        <f t="shared" si="0"/>
        <v>-9.2</v>
      </c>
      <c r="G23" s="19">
        <f t="shared" si="1"/>
        <v>-35.294117647058826</v>
      </c>
      <c r="H23" s="20" t="s">
        <v>9</v>
      </c>
    </row>
    <row r="24" spans="1:8" ht="60" customHeight="1">
      <c r="A24" s="10">
        <v>8</v>
      </c>
      <c r="B24" s="16" t="s">
        <v>33</v>
      </c>
      <c r="C24" s="17">
        <v>0</v>
      </c>
      <c r="D24" s="17">
        <v>0</v>
      </c>
      <c r="E24" s="22" t="s">
        <v>17</v>
      </c>
      <c r="F24" s="18">
        <f t="shared" si="0"/>
        <v>0</v>
      </c>
      <c r="G24" s="19" t="e">
        <f t="shared" si="1"/>
        <v>#DIV/0!</v>
      </c>
      <c r="H24" s="20" t="s">
        <v>9</v>
      </c>
    </row>
    <row r="25" spans="1:8" ht="51" customHeight="1">
      <c r="A25" s="10">
        <v>9</v>
      </c>
      <c r="B25" s="16" t="s">
        <v>34</v>
      </c>
      <c r="C25" s="17">
        <v>1637.2</v>
      </c>
      <c r="D25" s="17">
        <v>1637.2</v>
      </c>
      <c r="E25" s="22" t="s">
        <v>17</v>
      </c>
      <c r="F25" s="18">
        <f t="shared" si="0"/>
        <v>-1637.2</v>
      </c>
      <c r="G25" s="19">
        <f t="shared" si="1"/>
        <v>0</v>
      </c>
      <c r="H25" s="20" t="s">
        <v>9</v>
      </c>
    </row>
    <row r="26" spans="1:8" ht="15" customHeight="1">
      <c r="A26" s="10">
        <v>10</v>
      </c>
      <c r="B26" s="16" t="s">
        <v>35</v>
      </c>
      <c r="C26" s="17">
        <v>1</v>
      </c>
      <c r="D26" s="17">
        <v>1</v>
      </c>
      <c r="E26" s="17">
        <v>0</v>
      </c>
      <c r="F26" s="18">
        <f t="shared" si="0"/>
        <v>-1</v>
      </c>
      <c r="G26" s="19">
        <f t="shared" si="1"/>
        <v>0</v>
      </c>
      <c r="H26" s="20" t="s">
        <v>9</v>
      </c>
    </row>
    <row r="27" spans="1:8" ht="14.25" customHeight="1">
      <c r="A27" s="10">
        <v>11</v>
      </c>
      <c r="B27" s="16" t="s">
        <v>36</v>
      </c>
      <c r="C27" s="29">
        <v>108</v>
      </c>
      <c r="D27" s="29">
        <v>211.1</v>
      </c>
      <c r="E27" s="29">
        <v>103.1</v>
      </c>
      <c r="F27" s="13">
        <f t="shared" si="0"/>
        <v>-4.900000000000006</v>
      </c>
      <c r="G27" s="14">
        <f t="shared" si="1"/>
        <v>95.46296296296296</v>
      </c>
      <c r="H27" s="20" t="s">
        <v>9</v>
      </c>
    </row>
    <row r="28" spans="1:8" ht="12.75" customHeight="1">
      <c r="A28" s="10"/>
      <c r="B28" s="30" t="s">
        <v>37</v>
      </c>
      <c r="C28" s="31">
        <v>6487.9</v>
      </c>
      <c r="D28" s="31">
        <v>4961.3</v>
      </c>
      <c r="E28" s="32" t="s">
        <v>38</v>
      </c>
      <c r="F28" s="13">
        <f t="shared" si="0"/>
        <v>-8014.5</v>
      </c>
      <c r="G28" s="14">
        <f t="shared" si="1"/>
        <v>-23.52995576380647</v>
      </c>
      <c r="H28" s="20" t="s">
        <v>9</v>
      </c>
    </row>
    <row r="29" spans="1:8" ht="20.25" customHeight="1">
      <c r="A29" s="10"/>
      <c r="B29" s="30" t="s">
        <v>39</v>
      </c>
      <c r="C29" s="33">
        <v>10579.8</v>
      </c>
      <c r="D29" s="33">
        <v>8027.2</v>
      </c>
      <c r="E29" s="33">
        <v>-2552.6</v>
      </c>
      <c r="F29" s="34">
        <f t="shared" si="0"/>
        <v>-13132.4</v>
      </c>
      <c r="G29" s="35">
        <f t="shared" si="1"/>
        <v>-24.127110153311026</v>
      </c>
      <c r="H29" s="20"/>
    </row>
    <row r="30" spans="1:8" ht="27" customHeight="1">
      <c r="A30" s="10">
        <v>1</v>
      </c>
      <c r="B30" s="30" t="s">
        <v>40</v>
      </c>
      <c r="C30" s="33">
        <v>10579.8</v>
      </c>
      <c r="D30" s="33">
        <v>8027.2</v>
      </c>
      <c r="E30" s="33">
        <v>-2552.6</v>
      </c>
      <c r="F30" s="26">
        <f t="shared" si="0"/>
        <v>-13132.4</v>
      </c>
      <c r="G30" s="14">
        <f t="shared" si="1"/>
        <v>-24.127110153311026</v>
      </c>
      <c r="H30" s="27" t="s">
        <v>9</v>
      </c>
    </row>
    <row r="31" spans="1:8" ht="17.25" customHeight="1">
      <c r="A31" s="10">
        <v>1</v>
      </c>
      <c r="B31" s="16" t="s">
        <v>41</v>
      </c>
      <c r="C31" s="17">
        <v>8408.6</v>
      </c>
      <c r="D31" s="17">
        <v>7526.5</v>
      </c>
      <c r="E31" s="22" t="s">
        <v>42</v>
      </c>
      <c r="F31" s="18">
        <f t="shared" si="0"/>
        <v>-9290.7</v>
      </c>
      <c r="G31" s="19">
        <f t="shared" si="1"/>
        <v>-10.490450253312085</v>
      </c>
      <c r="H31" s="20" t="s">
        <v>9</v>
      </c>
    </row>
    <row r="32" spans="1:8" ht="28.5" customHeight="1">
      <c r="A32" s="10">
        <v>2</v>
      </c>
      <c r="B32" s="16" t="s">
        <v>43</v>
      </c>
      <c r="C32" s="17">
        <v>0</v>
      </c>
      <c r="D32" s="17">
        <v>0</v>
      </c>
      <c r="E32" s="17">
        <v>0</v>
      </c>
      <c r="F32" s="18">
        <f t="shared" si="0"/>
        <v>0</v>
      </c>
      <c r="G32" s="19" t="e">
        <f t="shared" si="1"/>
        <v>#DIV/0!</v>
      </c>
      <c r="H32" s="20" t="s">
        <v>9</v>
      </c>
    </row>
    <row r="33" spans="1:8" ht="32.25" customHeight="1">
      <c r="A33" s="10">
        <v>3</v>
      </c>
      <c r="B33" s="16" t="s">
        <v>44</v>
      </c>
      <c r="C33" s="17">
        <v>117.8</v>
      </c>
      <c r="D33" s="17">
        <v>76.3</v>
      </c>
      <c r="E33" s="18">
        <v>-41.5</v>
      </c>
      <c r="F33" s="18">
        <f t="shared" si="0"/>
        <v>-159.3</v>
      </c>
      <c r="G33" s="19">
        <f t="shared" si="1"/>
        <v>-35.22920203735144</v>
      </c>
      <c r="H33" s="20" t="s">
        <v>9</v>
      </c>
    </row>
    <row r="34" spans="1:8" ht="18.75" customHeight="1">
      <c r="A34" s="10">
        <v>4</v>
      </c>
      <c r="B34" s="16" t="s">
        <v>45</v>
      </c>
      <c r="C34" s="17">
        <v>2053.4</v>
      </c>
      <c r="D34" s="17">
        <v>424.4</v>
      </c>
      <c r="E34" s="17">
        <v>-1629</v>
      </c>
      <c r="F34" s="18">
        <f t="shared" si="0"/>
        <v>-3682.4</v>
      </c>
      <c r="G34" s="19">
        <f t="shared" si="1"/>
        <v>-79.33183987532873</v>
      </c>
      <c r="H34" s="36" t="s">
        <v>9</v>
      </c>
    </row>
    <row r="35" spans="1:8" ht="51.75" customHeight="1">
      <c r="A35" s="10">
        <v>1</v>
      </c>
      <c r="B35" s="30" t="s">
        <v>46</v>
      </c>
      <c r="C35" s="17"/>
      <c r="D35" s="17">
        <v>0</v>
      </c>
      <c r="E35" s="17">
        <v>0</v>
      </c>
      <c r="F35" s="18">
        <f t="shared" si="0"/>
        <v>0</v>
      </c>
      <c r="G35" s="19" t="e">
        <f t="shared" si="1"/>
        <v>#DIV/0!</v>
      </c>
      <c r="H35" s="27" t="s">
        <v>9</v>
      </c>
    </row>
    <row r="36" spans="1:8" ht="18.75" customHeight="1">
      <c r="A36" s="10"/>
      <c r="B36" s="37" t="s">
        <v>47</v>
      </c>
      <c r="C36" s="31">
        <v>17067.7</v>
      </c>
      <c r="D36" s="31">
        <v>12988.5</v>
      </c>
      <c r="E36" s="32" t="s">
        <v>48</v>
      </c>
      <c r="F36" s="13">
        <f t="shared" si="0"/>
        <v>-21146.9</v>
      </c>
      <c r="G36" s="19">
        <f t="shared" si="1"/>
        <v>-23.900115422699013</v>
      </c>
      <c r="H36" s="38" t="s">
        <v>9</v>
      </c>
    </row>
    <row r="37" spans="1:8" ht="15">
      <c r="A37" s="39"/>
      <c r="B37" s="40"/>
      <c r="C37" s="31"/>
      <c r="D37" s="31"/>
      <c r="E37" s="31"/>
      <c r="F37" s="13"/>
      <c r="G37" s="19"/>
      <c r="H37" s="41"/>
    </row>
    <row r="38" spans="3:7" ht="15">
      <c r="C38" s="42"/>
      <c r="D38" s="42"/>
      <c r="E38" s="42"/>
      <c r="F38" s="26"/>
      <c r="G38" s="43"/>
    </row>
    <row r="39" spans="1:9" ht="42" customHeight="1">
      <c r="A39" s="44" t="s">
        <v>49</v>
      </c>
      <c r="B39" s="45" t="s">
        <v>50</v>
      </c>
      <c r="C39" s="46" t="s">
        <v>51</v>
      </c>
      <c r="D39" s="47" t="s">
        <v>52</v>
      </c>
      <c r="E39" s="48" t="s">
        <v>53</v>
      </c>
      <c r="F39" s="49"/>
      <c r="G39" s="49"/>
      <c r="I39" s="84"/>
    </row>
    <row r="40" spans="1:8" ht="15">
      <c r="A40" s="50" t="s">
        <v>54</v>
      </c>
      <c r="B40" s="51" t="s">
        <v>55</v>
      </c>
      <c r="C40" s="52">
        <v>7345.1</v>
      </c>
      <c r="D40" s="53">
        <v>4509.9</v>
      </c>
      <c r="E40" s="54">
        <v>-2835.2</v>
      </c>
      <c r="F40" s="55">
        <f aca="true" t="shared" si="2" ref="F40:F45">D40/C40*100</f>
        <v>61.40011708485928</v>
      </c>
      <c r="G40" s="56"/>
      <c r="H40" s="57"/>
    </row>
    <row r="41" spans="1:8" ht="25.5">
      <c r="A41" s="58" t="s">
        <v>56</v>
      </c>
      <c r="B41" s="59" t="s">
        <v>57</v>
      </c>
      <c r="C41" s="60">
        <v>0</v>
      </c>
      <c r="D41" s="60">
        <v>0</v>
      </c>
      <c r="E41" s="61">
        <v>0</v>
      </c>
      <c r="F41" s="62" t="e">
        <f t="shared" si="2"/>
        <v>#DIV/0!</v>
      </c>
      <c r="G41" s="56"/>
      <c r="H41" s="63"/>
    </row>
    <row r="42" spans="1:8" ht="38.25">
      <c r="A42" s="58" t="s">
        <v>58</v>
      </c>
      <c r="B42" s="59" t="s">
        <v>59</v>
      </c>
      <c r="C42" s="64">
        <v>0</v>
      </c>
      <c r="D42" s="65">
        <v>0</v>
      </c>
      <c r="E42" s="65">
        <v>0</v>
      </c>
      <c r="F42" s="62" t="e">
        <f t="shared" si="2"/>
        <v>#DIV/0!</v>
      </c>
      <c r="G42" s="66"/>
      <c r="H42" s="63"/>
    </row>
    <row r="43" spans="1:8" ht="51">
      <c r="A43" s="58" t="s">
        <v>60</v>
      </c>
      <c r="B43" s="67" t="s">
        <v>61</v>
      </c>
      <c r="C43" s="60">
        <v>7082.5</v>
      </c>
      <c r="D43" s="65">
        <v>4457.9</v>
      </c>
      <c r="E43" s="65">
        <v>-2624.6</v>
      </c>
      <c r="F43" s="62">
        <f t="shared" si="2"/>
        <v>62.94246381927285</v>
      </c>
      <c r="G43" s="56"/>
      <c r="H43" s="63"/>
    </row>
    <row r="44" spans="1:8" ht="15">
      <c r="A44" s="58" t="s">
        <v>62</v>
      </c>
      <c r="B44" s="59" t="s">
        <v>63</v>
      </c>
      <c r="C44" s="68">
        <v>0</v>
      </c>
      <c r="D44" s="68">
        <v>0</v>
      </c>
      <c r="E44" s="65">
        <v>0</v>
      </c>
      <c r="F44" s="62" t="e">
        <f t="shared" si="2"/>
        <v>#DIV/0!</v>
      </c>
      <c r="G44" s="56"/>
      <c r="H44" s="63"/>
    </row>
    <row r="45" spans="1:8" ht="38.25">
      <c r="A45" s="58" t="s">
        <v>64</v>
      </c>
      <c r="B45" s="59" t="s">
        <v>65</v>
      </c>
      <c r="C45" s="68">
        <v>4.4</v>
      </c>
      <c r="D45" s="69">
        <v>4.4</v>
      </c>
      <c r="E45" s="65">
        <v>0</v>
      </c>
      <c r="F45" s="62">
        <f t="shared" si="2"/>
        <v>100</v>
      </c>
      <c r="G45" s="56"/>
      <c r="H45" s="63"/>
    </row>
    <row r="46" spans="1:8" ht="15">
      <c r="A46" s="58" t="s">
        <v>66</v>
      </c>
      <c r="B46" s="59" t="s">
        <v>67</v>
      </c>
      <c r="C46" s="68">
        <v>0</v>
      </c>
      <c r="D46" s="65">
        <v>0</v>
      </c>
      <c r="E46" s="65"/>
      <c r="F46" s="62"/>
      <c r="G46" s="56"/>
      <c r="H46" s="63"/>
    </row>
    <row r="47" spans="1:8" ht="15">
      <c r="A47" s="58" t="s">
        <v>68</v>
      </c>
      <c r="B47" s="59" t="s">
        <v>69</v>
      </c>
      <c r="C47" s="68">
        <v>120</v>
      </c>
      <c r="D47" s="70">
        <v>0</v>
      </c>
      <c r="E47" s="65">
        <v>-120</v>
      </c>
      <c r="F47" s="62">
        <f>D47/C47*100</f>
        <v>0</v>
      </c>
      <c r="G47" s="56"/>
      <c r="H47" s="63"/>
    </row>
    <row r="48" spans="1:8" ht="15">
      <c r="A48" s="58" t="s">
        <v>70</v>
      </c>
      <c r="B48" s="59" t="s">
        <v>71</v>
      </c>
      <c r="C48" s="54">
        <v>138.2</v>
      </c>
      <c r="D48" s="71">
        <v>47.6</v>
      </c>
      <c r="E48" s="54">
        <v>-90.6</v>
      </c>
      <c r="F48" s="62">
        <f>D48/C48*100</f>
        <v>34.44283646888568</v>
      </c>
      <c r="G48" s="56"/>
      <c r="H48" s="63"/>
    </row>
    <row r="49" spans="1:8" ht="15">
      <c r="A49" s="50" t="s">
        <v>72</v>
      </c>
      <c r="B49" s="72" t="s">
        <v>73</v>
      </c>
      <c r="C49" s="73">
        <v>117.6</v>
      </c>
      <c r="D49" s="74">
        <v>76.1</v>
      </c>
      <c r="E49" s="54">
        <v>-41.5</v>
      </c>
      <c r="F49" s="62">
        <v>0</v>
      </c>
      <c r="G49" s="56"/>
      <c r="H49" s="63"/>
    </row>
    <row r="50" spans="1:8" ht="15">
      <c r="A50" s="58" t="s">
        <v>74</v>
      </c>
      <c r="B50" s="59" t="s">
        <v>75</v>
      </c>
      <c r="C50" s="75">
        <v>117.6</v>
      </c>
      <c r="D50" s="61">
        <v>76.1</v>
      </c>
      <c r="E50" s="65">
        <v>-41.5</v>
      </c>
      <c r="F50" s="62">
        <v>0</v>
      </c>
      <c r="G50" s="56"/>
      <c r="H50" s="63"/>
    </row>
    <row r="51" spans="1:8" ht="25.5">
      <c r="A51" s="50" t="s">
        <v>76</v>
      </c>
      <c r="B51" s="72" t="s">
        <v>77</v>
      </c>
      <c r="C51" s="74">
        <v>162.4</v>
      </c>
      <c r="D51" s="74">
        <v>10.4</v>
      </c>
      <c r="E51" s="54">
        <v>-152</v>
      </c>
      <c r="F51" s="55">
        <f aca="true" t="shared" si="3" ref="F51:F96">D51/C51*100</f>
        <v>6.403940886699508</v>
      </c>
      <c r="G51" s="66"/>
      <c r="H51" s="76"/>
    </row>
    <row r="52" spans="1:8" ht="40.5" customHeight="1">
      <c r="A52" s="58" t="s">
        <v>78</v>
      </c>
      <c r="B52" s="59" t="s">
        <v>79</v>
      </c>
      <c r="C52" s="61">
        <v>162.4</v>
      </c>
      <c r="D52" s="65">
        <v>10.4</v>
      </c>
      <c r="E52" s="65">
        <v>-152</v>
      </c>
      <c r="F52" s="62">
        <f t="shared" si="3"/>
        <v>6.403940886699508</v>
      </c>
      <c r="G52" s="56"/>
      <c r="H52" s="63"/>
    </row>
    <row r="53" spans="1:8" ht="15">
      <c r="A53" s="58" t="s">
        <v>80</v>
      </c>
      <c r="B53" s="59" t="s">
        <v>81</v>
      </c>
      <c r="C53" s="65"/>
      <c r="D53" s="65"/>
      <c r="E53" s="65">
        <v>0</v>
      </c>
      <c r="F53" s="62" t="e">
        <f t="shared" si="3"/>
        <v>#DIV/0!</v>
      </c>
      <c r="G53" s="66"/>
      <c r="H53" s="63"/>
    </row>
    <row r="54" spans="1:8" ht="15">
      <c r="A54" s="50" t="s">
        <v>82</v>
      </c>
      <c r="B54" s="72" t="s">
        <v>83</v>
      </c>
      <c r="C54" s="53">
        <v>0</v>
      </c>
      <c r="D54" s="53">
        <v>0</v>
      </c>
      <c r="E54" s="54">
        <v>0</v>
      </c>
      <c r="F54" s="55" t="e">
        <f t="shared" si="3"/>
        <v>#DIV/0!</v>
      </c>
      <c r="G54" s="56"/>
      <c r="H54" s="63"/>
    </row>
    <row r="55" spans="1:8" ht="15">
      <c r="A55" s="58" t="s">
        <v>84</v>
      </c>
      <c r="B55" s="59" t="s">
        <v>85</v>
      </c>
      <c r="C55" s="68">
        <v>0</v>
      </c>
      <c r="D55" s="68">
        <v>0</v>
      </c>
      <c r="E55" s="65">
        <v>0</v>
      </c>
      <c r="F55" s="62" t="e">
        <f t="shared" si="3"/>
        <v>#DIV/0!</v>
      </c>
      <c r="G55" s="66"/>
      <c r="H55" s="63"/>
    </row>
    <row r="56" spans="1:8" ht="15">
      <c r="A56" s="58" t="s">
        <v>86</v>
      </c>
      <c r="B56" s="59" t="s">
        <v>87</v>
      </c>
      <c r="C56" s="68">
        <v>0</v>
      </c>
      <c r="D56" s="68">
        <v>0</v>
      </c>
      <c r="E56" s="65">
        <v>0</v>
      </c>
      <c r="F56" s="62" t="e">
        <f t="shared" si="3"/>
        <v>#DIV/0!</v>
      </c>
      <c r="G56" s="56"/>
      <c r="H56" s="63"/>
    </row>
    <row r="57" spans="1:8" ht="15">
      <c r="A57" s="58" t="s">
        <v>88</v>
      </c>
      <c r="B57" s="59" t="s">
        <v>89</v>
      </c>
      <c r="C57" s="68">
        <v>0</v>
      </c>
      <c r="D57" s="68">
        <v>0</v>
      </c>
      <c r="E57" s="65">
        <v>0</v>
      </c>
      <c r="F57" s="62" t="e">
        <f t="shared" si="3"/>
        <v>#DIV/0!</v>
      </c>
      <c r="G57" s="56"/>
      <c r="H57" s="63"/>
    </row>
    <row r="58" spans="1:8" ht="15">
      <c r="A58" s="58" t="s">
        <v>90</v>
      </c>
      <c r="B58" s="77" t="s">
        <v>91</v>
      </c>
      <c r="C58" s="78">
        <v>0</v>
      </c>
      <c r="D58" s="65">
        <v>0</v>
      </c>
      <c r="E58" s="65">
        <v>0</v>
      </c>
      <c r="F58" s="62" t="e">
        <f t="shared" si="3"/>
        <v>#DIV/0!</v>
      </c>
      <c r="G58" s="56"/>
      <c r="H58" s="63"/>
    </row>
    <row r="59" spans="1:8" ht="15">
      <c r="A59" s="58" t="s">
        <v>92</v>
      </c>
      <c r="B59" s="67" t="s">
        <v>93</v>
      </c>
      <c r="C59" s="68">
        <v>0</v>
      </c>
      <c r="D59" s="79">
        <v>0</v>
      </c>
      <c r="E59" s="65">
        <v>0</v>
      </c>
      <c r="F59" s="62" t="e">
        <f t="shared" si="3"/>
        <v>#DIV/0!</v>
      </c>
      <c r="G59" s="56"/>
      <c r="H59" s="63"/>
    </row>
    <row r="60" spans="1:8" ht="15">
      <c r="A60" s="50" t="s">
        <v>94</v>
      </c>
      <c r="B60" s="72" t="s">
        <v>95</v>
      </c>
      <c r="C60" s="74">
        <v>3349.5</v>
      </c>
      <c r="D60" s="74">
        <v>1083.3</v>
      </c>
      <c r="E60" s="54">
        <v>-2266.2</v>
      </c>
      <c r="F60" s="55">
        <f t="shared" si="3"/>
        <v>32.34214061800269</v>
      </c>
      <c r="G60" s="56"/>
      <c r="H60" s="63"/>
    </row>
    <row r="61" spans="1:8" ht="15">
      <c r="A61" s="58" t="s">
        <v>96</v>
      </c>
      <c r="B61" s="59" t="s">
        <v>97</v>
      </c>
      <c r="C61" s="68">
        <v>0</v>
      </c>
      <c r="D61" s="68">
        <v>0</v>
      </c>
      <c r="E61" s="65">
        <v>0</v>
      </c>
      <c r="F61" s="62" t="e">
        <f t="shared" si="3"/>
        <v>#DIV/0!</v>
      </c>
      <c r="G61" s="56"/>
      <c r="H61" s="63"/>
    </row>
    <row r="62" spans="1:8" ht="15">
      <c r="A62" s="58" t="s">
        <v>98</v>
      </c>
      <c r="B62" s="67" t="s">
        <v>99</v>
      </c>
      <c r="C62" s="80">
        <v>0</v>
      </c>
      <c r="D62" s="81">
        <v>0</v>
      </c>
      <c r="E62" s="65">
        <v>0</v>
      </c>
      <c r="F62" s="62" t="e">
        <f t="shared" si="3"/>
        <v>#DIV/0!</v>
      </c>
      <c r="G62" s="56"/>
      <c r="H62" s="63"/>
    </row>
    <row r="63" spans="1:8" ht="15">
      <c r="A63" s="58" t="s">
        <v>100</v>
      </c>
      <c r="B63" s="67" t="s">
        <v>101</v>
      </c>
      <c r="C63" s="82">
        <v>3349.5</v>
      </c>
      <c r="D63" s="65">
        <v>1083.3</v>
      </c>
      <c r="E63" s="65">
        <v>-2266.2</v>
      </c>
      <c r="F63" s="62">
        <f t="shared" si="3"/>
        <v>32.34214061800269</v>
      </c>
      <c r="G63" s="56"/>
      <c r="H63" s="63"/>
    </row>
    <row r="64" spans="1:8" ht="15">
      <c r="A64" s="58" t="s">
        <v>102</v>
      </c>
      <c r="B64" s="67" t="s">
        <v>103</v>
      </c>
      <c r="C64" s="60"/>
      <c r="D64" s="65"/>
      <c r="E64" s="65">
        <v>0</v>
      </c>
      <c r="F64" s="62" t="e">
        <f t="shared" si="3"/>
        <v>#DIV/0!</v>
      </c>
      <c r="G64" s="56"/>
      <c r="H64" s="76"/>
    </row>
    <row r="65" spans="1:8" ht="15">
      <c r="A65" s="50" t="s">
        <v>104</v>
      </c>
      <c r="B65" s="72" t="s">
        <v>105</v>
      </c>
      <c r="C65" s="53">
        <v>1</v>
      </c>
      <c r="D65" s="53">
        <v>0</v>
      </c>
      <c r="E65" s="54">
        <v>-1</v>
      </c>
      <c r="F65" s="55">
        <f t="shared" si="3"/>
        <v>0</v>
      </c>
      <c r="G65" s="85"/>
      <c r="H65" s="63"/>
    </row>
    <row r="66" spans="1:8" ht="15">
      <c r="A66" s="58" t="s">
        <v>106</v>
      </c>
      <c r="B66" s="67" t="s">
        <v>107</v>
      </c>
      <c r="C66" s="60">
        <v>1</v>
      </c>
      <c r="D66" s="60">
        <v>0</v>
      </c>
      <c r="E66" s="65">
        <v>-1</v>
      </c>
      <c r="F66" s="62">
        <f t="shared" si="3"/>
        <v>0</v>
      </c>
      <c r="G66" s="85"/>
      <c r="H66" s="63"/>
    </row>
    <row r="67" spans="1:8" ht="15">
      <c r="A67" s="50" t="s">
        <v>108</v>
      </c>
      <c r="B67" s="72" t="s">
        <v>109</v>
      </c>
      <c r="C67" s="60"/>
      <c r="D67" s="60"/>
      <c r="E67" s="65">
        <v>0</v>
      </c>
      <c r="F67" s="62" t="e">
        <f t="shared" si="3"/>
        <v>#DIV/0!</v>
      </c>
      <c r="G67" s="85"/>
      <c r="H67" s="63"/>
    </row>
    <row r="68" spans="1:8" ht="15">
      <c r="A68" s="58" t="s">
        <v>110</v>
      </c>
      <c r="B68" s="59" t="s">
        <v>111</v>
      </c>
      <c r="C68" s="60">
        <v>1</v>
      </c>
      <c r="D68" s="65">
        <v>0</v>
      </c>
      <c r="E68" s="65">
        <v>-1</v>
      </c>
      <c r="F68" s="62">
        <f t="shared" si="3"/>
        <v>0</v>
      </c>
      <c r="G68" s="85"/>
      <c r="H68" s="63"/>
    </row>
    <row r="69" spans="1:8" ht="15">
      <c r="A69" s="58" t="s">
        <v>112</v>
      </c>
      <c r="B69" s="59" t="s">
        <v>113</v>
      </c>
      <c r="C69" s="86">
        <v>5</v>
      </c>
      <c r="D69" s="74">
        <v>0</v>
      </c>
      <c r="E69" s="54">
        <v>-5</v>
      </c>
      <c r="F69" s="55">
        <f t="shared" si="3"/>
        <v>0</v>
      </c>
      <c r="G69" s="85"/>
      <c r="H69" s="76"/>
    </row>
    <row r="70" spans="1:8" ht="25.5">
      <c r="A70" s="58" t="s">
        <v>114</v>
      </c>
      <c r="B70" s="59" t="s">
        <v>115</v>
      </c>
      <c r="C70" s="87">
        <v>5</v>
      </c>
      <c r="D70" s="68">
        <v>0</v>
      </c>
      <c r="E70" s="65">
        <v>-5</v>
      </c>
      <c r="F70" s="62">
        <f t="shared" si="3"/>
        <v>0</v>
      </c>
      <c r="G70" s="56"/>
      <c r="H70" s="63"/>
    </row>
    <row r="71" spans="1:6" ht="15">
      <c r="A71" s="58" t="s">
        <v>116</v>
      </c>
      <c r="B71" s="59" t="s">
        <v>117</v>
      </c>
      <c r="C71" s="87">
        <v>0</v>
      </c>
      <c r="D71" s="65">
        <v>0</v>
      </c>
      <c r="E71" s="65">
        <v>0</v>
      </c>
      <c r="F71" s="62" t="e">
        <f t="shared" si="3"/>
        <v>#DIV/0!</v>
      </c>
    </row>
    <row r="72" spans="1:6" ht="15">
      <c r="A72" s="58" t="s">
        <v>118</v>
      </c>
      <c r="B72" s="59" t="s">
        <v>119</v>
      </c>
      <c r="C72" s="68">
        <v>0</v>
      </c>
      <c r="D72" s="65">
        <v>0</v>
      </c>
      <c r="E72" s="65"/>
      <c r="F72" s="62" t="e">
        <f t="shared" si="3"/>
        <v>#DIV/0!</v>
      </c>
    </row>
    <row r="73" spans="1:6" ht="15">
      <c r="A73" s="50" t="s">
        <v>120</v>
      </c>
      <c r="B73" s="72" t="s">
        <v>121</v>
      </c>
      <c r="C73" s="74">
        <v>6335.9</v>
      </c>
      <c r="D73" s="74">
        <v>4601.4</v>
      </c>
      <c r="E73" s="54">
        <v>-1734.5</v>
      </c>
      <c r="F73" s="62">
        <f t="shared" si="3"/>
        <v>72.62425227670892</v>
      </c>
    </row>
    <row r="74" spans="1:6" ht="15">
      <c r="A74" s="58" t="s">
        <v>122</v>
      </c>
      <c r="B74" s="88" t="s">
        <v>123</v>
      </c>
      <c r="C74" s="68">
        <v>6335.9</v>
      </c>
      <c r="D74" s="68">
        <v>4601.4</v>
      </c>
      <c r="E74" s="65">
        <v>-1734.5</v>
      </c>
      <c r="F74" s="62">
        <f t="shared" si="3"/>
        <v>72.62425227670892</v>
      </c>
    </row>
    <row r="75" spans="1:6" ht="15">
      <c r="A75" s="58" t="s">
        <v>124</v>
      </c>
      <c r="B75" s="59" t="s">
        <v>125</v>
      </c>
      <c r="C75" s="68">
        <v>0</v>
      </c>
      <c r="D75" s="65">
        <v>0</v>
      </c>
      <c r="E75" s="65">
        <v>0</v>
      </c>
      <c r="F75" s="62" t="e">
        <f t="shared" si="3"/>
        <v>#DIV/0!</v>
      </c>
    </row>
    <row r="76" spans="1:6" ht="15">
      <c r="A76" s="50" t="s">
        <v>126</v>
      </c>
      <c r="B76" s="72" t="s">
        <v>127</v>
      </c>
      <c r="C76" s="74">
        <v>0</v>
      </c>
      <c r="D76" s="74">
        <v>0</v>
      </c>
      <c r="E76" s="54">
        <v>0</v>
      </c>
      <c r="F76" s="55" t="e">
        <f t="shared" si="3"/>
        <v>#DIV/0!</v>
      </c>
    </row>
    <row r="77" spans="1:6" ht="15">
      <c r="A77" s="58" t="s">
        <v>128</v>
      </c>
      <c r="B77" s="59" t="s">
        <v>129</v>
      </c>
      <c r="C77" s="68">
        <v>0</v>
      </c>
      <c r="D77" s="68">
        <v>0</v>
      </c>
      <c r="E77" s="65">
        <v>0</v>
      </c>
      <c r="F77" s="62" t="e">
        <f t="shared" si="3"/>
        <v>#DIV/0!</v>
      </c>
    </row>
    <row r="78" spans="1:6" ht="15">
      <c r="A78" s="58" t="s">
        <v>130</v>
      </c>
      <c r="B78" s="59" t="s">
        <v>131</v>
      </c>
      <c r="C78" s="68">
        <v>0</v>
      </c>
      <c r="D78" s="65">
        <v>0</v>
      </c>
      <c r="E78" s="65">
        <v>0</v>
      </c>
      <c r="F78" s="62" t="e">
        <f t="shared" si="3"/>
        <v>#DIV/0!</v>
      </c>
    </row>
    <row r="79" spans="1:6" ht="15">
      <c r="A79" s="58" t="s">
        <v>132</v>
      </c>
      <c r="B79" s="59" t="s">
        <v>133</v>
      </c>
      <c r="C79" s="74">
        <v>0</v>
      </c>
      <c r="D79" s="74">
        <v>0</v>
      </c>
      <c r="E79" s="54">
        <v>0</v>
      </c>
      <c r="F79" s="55" t="e">
        <f t="shared" si="3"/>
        <v>#DIV/0!</v>
      </c>
    </row>
    <row r="80" spans="1:6" ht="15">
      <c r="A80" s="50" t="s">
        <v>134</v>
      </c>
      <c r="B80" s="72" t="s">
        <v>135</v>
      </c>
      <c r="C80" s="86">
        <v>185.1</v>
      </c>
      <c r="D80" s="74">
        <v>121.1</v>
      </c>
      <c r="E80" s="54">
        <v>-64</v>
      </c>
      <c r="F80" s="62">
        <f t="shared" si="3"/>
        <v>65.42409508373852</v>
      </c>
    </row>
    <row r="81" spans="1:6" ht="15">
      <c r="A81" s="58" t="s">
        <v>136</v>
      </c>
      <c r="B81" s="59" t="s">
        <v>137</v>
      </c>
      <c r="C81" s="68">
        <v>185.1</v>
      </c>
      <c r="D81" s="68">
        <v>121.1</v>
      </c>
      <c r="E81" s="65">
        <v>-64</v>
      </c>
      <c r="F81" s="62">
        <f t="shared" si="3"/>
        <v>65.42409508373852</v>
      </c>
    </row>
    <row r="82" spans="1:6" ht="15">
      <c r="A82" s="58" t="s">
        <v>138</v>
      </c>
      <c r="B82" s="77" t="s">
        <v>139</v>
      </c>
      <c r="C82" s="68">
        <v>0</v>
      </c>
      <c r="D82" s="65">
        <v>0</v>
      </c>
      <c r="E82" s="65">
        <v>0</v>
      </c>
      <c r="F82" s="62" t="e">
        <f t="shared" si="3"/>
        <v>#DIV/0!</v>
      </c>
    </row>
    <row r="83" spans="1:6" ht="15">
      <c r="A83" s="58" t="s">
        <v>140</v>
      </c>
      <c r="B83" s="59" t="s">
        <v>141</v>
      </c>
      <c r="C83" s="86">
        <v>0</v>
      </c>
      <c r="D83" s="74">
        <v>0</v>
      </c>
      <c r="E83" s="54">
        <v>0</v>
      </c>
      <c r="F83" s="55" t="e">
        <f t="shared" si="3"/>
        <v>#DIV/0!</v>
      </c>
    </row>
    <row r="84" spans="1:6" ht="15">
      <c r="A84" s="58" t="s">
        <v>142</v>
      </c>
      <c r="B84" s="59" t="s">
        <v>143</v>
      </c>
      <c r="C84" s="68">
        <v>0</v>
      </c>
      <c r="D84" s="68">
        <v>0</v>
      </c>
      <c r="E84" s="65">
        <v>0</v>
      </c>
      <c r="F84" s="62" t="e">
        <f t="shared" si="3"/>
        <v>#DIV/0!</v>
      </c>
    </row>
    <row r="85" spans="1:6" ht="15">
      <c r="A85" s="58" t="s">
        <v>144</v>
      </c>
      <c r="B85" s="59" t="s">
        <v>145</v>
      </c>
      <c r="C85" s="87">
        <v>0</v>
      </c>
      <c r="D85" s="89">
        <v>0</v>
      </c>
      <c r="E85" s="65">
        <v>0</v>
      </c>
      <c r="F85" s="62" t="e">
        <f t="shared" si="3"/>
        <v>#DIV/0!</v>
      </c>
    </row>
    <row r="86" spans="1:6" ht="15">
      <c r="A86" s="50" t="s">
        <v>146</v>
      </c>
      <c r="B86" s="72" t="s">
        <v>147</v>
      </c>
      <c r="C86" s="86">
        <v>2</v>
      </c>
      <c r="D86" s="71">
        <v>0</v>
      </c>
      <c r="E86" s="54">
        <v>-2</v>
      </c>
      <c r="F86" s="62">
        <f t="shared" si="3"/>
        <v>0</v>
      </c>
    </row>
    <row r="87" spans="1:6" ht="15">
      <c r="A87" s="58" t="s">
        <v>148</v>
      </c>
      <c r="B87" s="59" t="s">
        <v>149</v>
      </c>
      <c r="C87" s="87">
        <v>2</v>
      </c>
      <c r="D87" s="89">
        <v>0</v>
      </c>
      <c r="E87" s="65">
        <v>0</v>
      </c>
      <c r="F87" s="62">
        <f t="shared" si="3"/>
        <v>0</v>
      </c>
    </row>
    <row r="88" spans="1:6" ht="15">
      <c r="A88" s="58" t="s">
        <v>150</v>
      </c>
      <c r="B88" s="77" t="s">
        <v>151</v>
      </c>
      <c r="C88" s="68">
        <v>0</v>
      </c>
      <c r="D88" s="79">
        <v>0</v>
      </c>
      <c r="E88" s="65">
        <v>0</v>
      </c>
      <c r="F88" s="62" t="e">
        <f t="shared" si="3"/>
        <v>#DIV/0!</v>
      </c>
    </row>
    <row r="89" spans="1:6" ht="15">
      <c r="A89" s="58" t="s">
        <v>152</v>
      </c>
      <c r="B89" s="59" t="s">
        <v>153</v>
      </c>
      <c r="C89" s="53">
        <v>0</v>
      </c>
      <c r="D89" s="53">
        <v>0</v>
      </c>
      <c r="E89" s="54">
        <v>0</v>
      </c>
      <c r="F89" s="55" t="e">
        <f t="shared" si="3"/>
        <v>#DIV/0!</v>
      </c>
    </row>
    <row r="90" spans="1:6" ht="15">
      <c r="A90" s="50" t="s">
        <v>154</v>
      </c>
      <c r="B90" s="72" t="s">
        <v>155</v>
      </c>
      <c r="C90" s="68">
        <v>0</v>
      </c>
      <c r="D90" s="90">
        <v>0</v>
      </c>
      <c r="E90" s="65">
        <v>0</v>
      </c>
      <c r="F90" s="62" t="e">
        <f t="shared" si="3"/>
        <v>#DIV/0!</v>
      </c>
    </row>
    <row r="91" spans="1:6" ht="15">
      <c r="A91" s="58" t="s">
        <v>156</v>
      </c>
      <c r="B91" s="59" t="s">
        <v>157</v>
      </c>
      <c r="C91" s="68">
        <v>0</v>
      </c>
      <c r="D91" s="68">
        <v>0</v>
      </c>
      <c r="E91" s="65">
        <v>0</v>
      </c>
      <c r="F91" s="62" t="e">
        <f t="shared" si="3"/>
        <v>#DIV/0!</v>
      </c>
    </row>
    <row r="92" spans="1:6" ht="25.5">
      <c r="A92" s="50" t="s">
        <v>158</v>
      </c>
      <c r="B92" s="72" t="s">
        <v>159</v>
      </c>
      <c r="C92" s="65"/>
      <c r="D92" s="65"/>
      <c r="E92" s="65">
        <v>0</v>
      </c>
      <c r="F92" s="62" t="e">
        <f t="shared" si="3"/>
        <v>#DIV/0!</v>
      </c>
    </row>
    <row r="93" spans="1:6" ht="38.25">
      <c r="A93" s="58" t="s">
        <v>160</v>
      </c>
      <c r="B93" s="67" t="s">
        <v>161</v>
      </c>
      <c r="C93" s="74">
        <v>0</v>
      </c>
      <c r="D93" s="74">
        <v>0</v>
      </c>
      <c r="E93" s="65">
        <v>0</v>
      </c>
      <c r="F93" s="62" t="e">
        <f t="shared" si="3"/>
        <v>#DIV/0!</v>
      </c>
    </row>
    <row r="94" spans="1:6" ht="15">
      <c r="A94" s="58" t="s">
        <v>162</v>
      </c>
      <c r="B94" s="59" t="s">
        <v>163</v>
      </c>
      <c r="C94" s="68">
        <v>0</v>
      </c>
      <c r="D94" s="65">
        <v>0</v>
      </c>
      <c r="E94" s="65">
        <v>0</v>
      </c>
      <c r="F94" s="62" t="e">
        <f t="shared" si="3"/>
        <v>#DIV/0!</v>
      </c>
    </row>
    <row r="95" spans="1:6" ht="15">
      <c r="A95" s="58"/>
      <c r="B95" s="72" t="s">
        <v>164</v>
      </c>
      <c r="C95" s="53">
        <v>0</v>
      </c>
      <c r="D95" s="53">
        <v>0</v>
      </c>
      <c r="E95" s="54">
        <v>0</v>
      </c>
      <c r="F95" s="55" t="e">
        <f t="shared" si="3"/>
        <v>#DIV/0!</v>
      </c>
    </row>
    <row r="96" spans="1:6" ht="15">
      <c r="A96" s="58"/>
      <c r="B96" s="72" t="s">
        <v>165</v>
      </c>
      <c r="C96" s="91">
        <v>17503.6</v>
      </c>
      <c r="D96" s="91">
        <v>10402.2</v>
      </c>
      <c r="E96" s="54">
        <v>-7101.4</v>
      </c>
      <c r="F96" s="55">
        <f t="shared" si="3"/>
        <v>59.428917479832734</v>
      </c>
    </row>
    <row r="97" spans="1:6" ht="15">
      <c r="A97" s="92"/>
      <c r="B97" s="93"/>
      <c r="C97" s="94">
        <v>-435.9</v>
      </c>
      <c r="D97" s="71">
        <v>2586.3</v>
      </c>
      <c r="E97" s="54"/>
      <c r="F97" s="95"/>
    </row>
    <row r="98" spans="1:6" ht="15">
      <c r="A98" s="92"/>
      <c r="B98" s="93"/>
      <c r="C98" s="91"/>
      <c r="D98" s="91"/>
      <c r="E98" s="54"/>
      <c r="F98" s="96"/>
    </row>
    <row r="99" spans="1:6" ht="15">
      <c r="A99" s="97"/>
      <c r="B99" s="97"/>
      <c r="C99" s="94"/>
      <c r="D99" s="71"/>
      <c r="E99" s="54"/>
      <c r="F99" s="96"/>
    </row>
  </sheetData>
  <sheetProtection/>
  <mergeCells count="4">
    <mergeCell ref="A1:F1"/>
    <mergeCell ref="B2:F2"/>
    <mergeCell ref="F4:G4"/>
    <mergeCell ref="E39:G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2023-10-24T11:52:49Z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60BE5122FFE843C0A36D4E6DAD721BEC</vt:lpwstr>
  </property>
  <property fmtid="{D5CDD505-2E9C-101B-9397-08002B2CF9AE}" pid="4" name="KSOProductBuildV">
    <vt:lpwstr>1049-12.2.0.13266</vt:lpwstr>
  </property>
</Properties>
</file>