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<sst xmlns="http://schemas.openxmlformats.org/spreadsheetml/2006/main" count="199" uniqueCount="166">
  <si>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</si>
  <si>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</si>
  <si>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</si>
  <si>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</si>
  <si>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</si>
  <si>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</si>
  <si>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</si>
  <si>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</si>
  <si>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</si>
  <si>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</si>
  <si>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</si>
  <si>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</si>
  <si>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</si>
  <si>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</si>
  <si>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</si>
  <si>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</si>
  <si>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</si>
  <si>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</si>
  <si>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</si>
  <si>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</si>
  <si>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</si>
  <si>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</si>
  <si>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</si>
  <si>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</si>
  <si>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</si>
  <si>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</si>
  <si>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</si>
  <si>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</si>
  <si>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</si>
  <si>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</si>
  <si>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</si>
  <si>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</si>
  <si>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</si>
  <si>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</si>
  <si>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</si>
  <si>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</si>
  <si>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</si>
  <si>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</si>
  <si>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</si>
  <si>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</si>
  <si>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</si>
  <si>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</si>
  <si>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</si>
  <si>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</si>
  <si>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</si>
  <si>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</si>
  <si>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</si>
  <si>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</si>
  <si>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</si>
  <si>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</si>
  <si>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</si>
  <si>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</si>
  <si>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</si>
  <si>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</si>
  <si>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</si>
  <si>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</si>
  <si>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</si>
  <si>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</si>
  <si>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</si>
  <si>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</si>
  <si>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</si>
  <si>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</si>
  <si>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</si>
  <si>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</si>
  <si>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</si>
  <si>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</si>
  <si>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</si>
  <si>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</si>
  <si>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</si>
  <si>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</si>
  <si>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</si>
  <si>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</si>
  <si>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</si>
  <si>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</si>
  <si>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</si>
  <si>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</si>
  <si>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</si>
  <si>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</si>
  <si>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</si>
  <si>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</si>
  <si>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</si>
  <si>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</si>
  <si>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</si>
  <si>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</si>
  <si>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</si>
  <si>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</si>
  <si>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</si>
  <si>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</si>
  <si>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</si>
  <si>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</si>
  <si>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</si>
  <si>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</si>
  <si>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</si>
  <si>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</si>
  <si>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</si>
  <si>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</si>
  <si>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</si>
  <si>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</si>
  <si>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</si>
  <si>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</si>
  <si>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</si>
  <si>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</si>
  <si>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</si>
  <si>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</si>
  <si>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</si>
  <si>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</si>
  <si>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</si>
  <si>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</si>
  <si>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</si>
  <si>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</si>
  <si>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</si>
  <si>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</si>
  <si>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</si>
  <si>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</si>
  <si>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</si>
  <si>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</si>
  <si>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</si>
  <si>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</si>
  <si>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</si>
  <si>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</si>
  <si>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</si>
  <si>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</si>
  <si>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</si>
  <si>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</si>
  <si>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</si>
  <si>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</si>
  <si>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</si>
  <si>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</si>
  <si>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</si>
  <si>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</si>
  <si>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</si>
  <si>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</si>
  <si>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</si>
  <si>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</si>
  <si>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</si>
  <si>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</si>
  <si>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</si>
  <si>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</si>
  <si>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</si>
  <si>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</si>
  <si>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</si>
  <si>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</si>
  <si>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</si>
  <si>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</si>
  <si>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</si>
  <si>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</si>
  <si>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</si>
  <si>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</si>
  <si>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</si>
  <si>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</si>
  <si>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</si>
  <si>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</si>
  <si>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</si>
  <si>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</si>
  <si>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план 2023 г</t>
  </si>
  <si>
    <t>План 2023год</t>
  </si>
  <si>
    <t>-7039,6</t>
  </si>
  <si>
    <t>по состоянию на 01.06.2023г.</t>
  </si>
  <si>
    <t>Факт на 01.06.2023</t>
  </si>
  <si>
    <t>-1068,4</t>
  </si>
  <si>
    <t>-40,0</t>
  </si>
  <si>
    <t>-3,4</t>
  </si>
  <si>
    <t>-3008,1</t>
  </si>
  <si>
    <t>-43,4</t>
  </si>
  <si>
    <t>-2871,6</t>
  </si>
  <si>
    <t>факт                     на           01.06.2023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</si>
</sst>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0" fontId="6" fillId="0" borderId="12" xfId="52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1" fontId="4" fillId="0" borderId="15" xfId="52" applyNumberFormat="1" applyFont="1" applyFill="1" applyBorder="1" applyProtection="1">
      <alignment/>
      <protection/>
    </xf>
    <xf numFmtId="0" fontId="4" fillId="0" borderId="0" xfId="52" applyFont="1" applyFill="1" applyBorder="1" applyAlignment="1" applyProtection="1">
      <alignment/>
      <protection/>
    </xf>
    <xf numFmtId="0" fontId="6" fillId="0" borderId="0" xfId="52" applyFont="1" applyFill="1" applyBorder="1" applyProtection="1">
      <alignment/>
      <protection/>
    </xf>
    <xf numFmtId="1" fontId="4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1" fontId="6" fillId="0" borderId="15" xfId="52" applyNumberFormat="1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2" fontId="4" fillId="0" borderId="10" xfId="52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Fill="1" applyBorder="1" applyAlignment="1" applyProtection="1">
      <alignment/>
      <protection/>
    </xf>
    <xf numFmtId="172" fontId="4" fillId="0" borderId="16" xfId="52" applyNumberFormat="1" applyFont="1" applyFill="1" applyBorder="1" applyProtection="1">
      <alignment/>
      <protection locked="0"/>
    </xf>
    <xf numFmtId="2" fontId="6" fillId="0" borderId="10" xfId="0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72" fontId="6" fillId="0" borderId="16" xfId="52" applyNumberFormat="1" applyFont="1" applyFill="1" applyBorder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Alignment="1" applyProtection="1">
      <alignment horizontal="right"/>
      <protection/>
    </xf>
    <xf numFmtId="172" fontId="4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 applyProtection="1">
      <alignment horizontal="right"/>
      <protection locked="0"/>
    </xf>
    <xf numFmtId="172" fontId="4" fillId="0" borderId="17" xfId="52" applyNumberFormat="1" applyFont="1" applyFill="1" applyBorder="1" applyProtection="1">
      <alignment/>
      <protection locked="0"/>
    </xf>
    <xf numFmtId="49" fontId="13" fillId="0" borderId="10" xfId="0" applyNumberFormat="1" applyFont="1" applyFill="1" applyBorder="1" applyAlignment="1">
      <alignment wrapText="1"/>
    </xf>
    <xf numFmtId="2" fontId="6" fillId="0" borderId="10" xfId="52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10" fillId="0" borderId="10" xfId="52" applyNumberFormat="1" applyFont="1" applyFill="1" applyBorder="1" applyAlignment="1" applyProtection="1">
      <alignment horizontal="right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172" fontId="10" fillId="0" borderId="16" xfId="52" applyNumberFormat="1" applyFont="1" applyFill="1" applyBorder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2" fontId="14" fillId="0" borderId="10" xfId="0" applyNumberFormat="1" applyFont="1" applyFill="1" applyBorder="1" applyAlignment="1" applyProtection="1">
      <alignment horizontal="center" vertical="distributed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52" applyNumberFormat="1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172" fontId="6" fillId="0" borderId="10" xfId="52" applyNumberFormat="1" applyFont="1" applyBorder="1" applyAlignment="1">
      <alignment horizontal="center" vertical="top" wrapText="1"/>
      <protection/>
    </xf>
    <xf numFmtId="172" fontId="6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172" fontId="4" fillId="0" borderId="10" xfId="52" applyNumberFormat="1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17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52" applyNumberFormat="1" applyFont="1" applyFill="1" applyBorder="1" applyAlignment="1">
      <alignment horizontal="center" vertical="top" wrapText="1"/>
      <protection/>
    </xf>
    <xf numFmtId="0" fontId="6" fillId="0" borderId="18" xfId="52" applyFont="1" applyBorder="1" applyAlignment="1">
      <alignment horizontal="center" vertical="top" wrapText="1"/>
      <protection/>
    </xf>
    <xf numFmtId="172" fontId="6" fillId="0" borderId="19" xfId="52" applyNumberFormat="1" applyFont="1" applyBorder="1" applyAlignment="1">
      <alignment horizontal="center"/>
      <protection/>
    </xf>
    <xf numFmtId="172" fontId="6" fillId="0" borderId="18" xfId="52" applyNumberFormat="1" applyFont="1" applyBorder="1" applyAlignment="1">
      <alignment horizontal="center"/>
      <protection/>
    </xf>
    <xf numFmtId="172" fontId="6" fillId="0" borderId="10" xfId="52" applyNumberFormat="1" applyFont="1" applyBorder="1" applyAlignment="1">
      <alignment horizontal="center" wrapText="1"/>
      <protection/>
    </xf>
    <xf numFmtId="172" fontId="6" fillId="0" borderId="20" xfId="52" applyNumberFormat="1" applyFont="1" applyBorder="1" applyAlignment="1">
      <alignment horizontal="center" wrapText="1"/>
      <protection/>
    </xf>
    <xf numFmtId="172" fontId="6" fillId="0" borderId="10" xfId="52" applyNumberFormat="1" applyFont="1" applyBorder="1" applyAlignment="1">
      <alignment horizontal="center" vertical="top"/>
      <protection/>
    </xf>
    <xf numFmtId="172" fontId="6" fillId="0" borderId="18" xfId="52" applyNumberFormat="1" applyFont="1" applyBorder="1" applyAlignment="1">
      <alignment horizontal="center" wrapText="1"/>
      <protection/>
    </xf>
    <xf numFmtId="172" fontId="4" fillId="33" borderId="10" xfId="52" applyNumberFormat="1" applyFont="1" applyFill="1" applyBorder="1" applyAlignment="1">
      <alignment horizontal="center"/>
      <protection/>
    </xf>
    <xf numFmtId="172" fontId="6" fillId="33" borderId="10" xfId="52" applyNumberFormat="1" applyFont="1" applyFill="1" applyBorder="1" applyAlignment="1">
      <alignment horizontal="center"/>
      <protection/>
    </xf>
    <xf numFmtId="172" fontId="6" fillId="33" borderId="10" xfId="52" applyNumberFormat="1" applyFont="1" applyFill="1" applyBorder="1" applyAlignment="1">
      <alignment horizontal="center" vertical="top"/>
      <protection/>
    </xf>
    <xf numFmtId="172" fontId="6" fillId="33" borderId="10" xfId="52" applyNumberFormat="1" applyFont="1" applyFill="1" applyBorder="1" applyAlignment="1">
      <alignment horizontal="center" vertical="top" wrapText="1"/>
      <protection/>
    </xf>
    <xf numFmtId="172" fontId="6" fillId="33" borderId="21" xfId="52" applyNumberFormat="1" applyFont="1" applyFill="1" applyBorder="1" applyAlignment="1">
      <alignment horizontal="center"/>
      <protection/>
    </xf>
    <xf numFmtId="172" fontId="4" fillId="33" borderId="10" xfId="52" applyNumberFormat="1" applyFont="1" applyFill="1" applyBorder="1" applyAlignment="1">
      <alignment horizontal="center" vertical="top" wrapText="1"/>
      <protection/>
    </xf>
    <xf numFmtId="172" fontId="4" fillId="33" borderId="10" xfId="52" applyNumberFormat="1" applyFont="1" applyFill="1" applyBorder="1" applyAlignment="1">
      <alignment horizontal="center" wrapText="1"/>
      <protection/>
    </xf>
    <xf numFmtId="172" fontId="4" fillId="0" borderId="10" xfId="52" applyNumberFormat="1" applyFont="1" applyBorder="1" applyAlignment="1">
      <alignment horizontal="center"/>
      <protection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6" xfId="52" applyFont="1" applyBorder="1" applyAlignment="1" applyProtection="1">
      <alignment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6">
      <selection activeCell="M92" sqref="M92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3" t="s">
        <v>0</v>
      </c>
      <c r="B1" s="93"/>
      <c r="C1" s="93"/>
      <c r="D1" s="93"/>
      <c r="E1" s="93"/>
      <c r="F1" s="93"/>
    </row>
    <row r="2" spans="1:6" ht="19.5">
      <c r="A2" s="1"/>
      <c r="B2" s="94" t="s">
        <v>157</v>
      </c>
      <c r="C2" s="94"/>
      <c r="D2" s="94"/>
      <c r="E2" s="94"/>
      <c r="F2" s="94"/>
    </row>
    <row r="4" spans="1:8" ht="40.5" customHeight="1">
      <c r="A4" s="2" t="s">
        <v>1</v>
      </c>
      <c r="B4" s="3" t="s">
        <v>2</v>
      </c>
      <c r="C4" s="3" t="s">
        <v>155</v>
      </c>
      <c r="D4" s="8" t="s">
        <v>158</v>
      </c>
      <c r="E4" s="9" t="s">
        <v>3</v>
      </c>
      <c r="F4" s="95" t="s">
        <v>4</v>
      </c>
      <c r="G4" s="96"/>
      <c r="H4" s="22"/>
    </row>
    <row r="5" spans="1:8" ht="17.25" customHeight="1">
      <c r="A5" s="4"/>
      <c r="B5" s="15" t="s">
        <v>107</v>
      </c>
      <c r="C5" s="43">
        <v>4235.4</v>
      </c>
      <c r="D5" s="43">
        <v>1270.6</v>
      </c>
      <c r="E5" s="44">
        <v>-2968.2</v>
      </c>
      <c r="F5" s="44">
        <f>E5-C5</f>
        <v>-7203.599999999999</v>
      </c>
      <c r="G5" s="45">
        <f>E5/C5*100</f>
        <v>-70.08074798130048</v>
      </c>
      <c r="H5" s="21" t="s">
        <v>106</v>
      </c>
    </row>
    <row r="6" spans="1:8" ht="12.75" customHeight="1">
      <c r="A6" s="4">
        <v>1</v>
      </c>
      <c r="B6" s="16" t="s">
        <v>5</v>
      </c>
      <c r="C6" s="46">
        <v>0</v>
      </c>
      <c r="D6" s="46">
        <v>0</v>
      </c>
      <c r="E6" s="46">
        <v>0</v>
      </c>
      <c r="F6" s="47">
        <f aca="true" t="shared" si="0" ref="F6:F36">E6-C6</f>
        <v>0</v>
      </c>
      <c r="G6" s="48" t="e">
        <f aca="true" t="shared" si="1" ref="G6:G36">E6/C6*100</f>
        <v>#DIV/0!</v>
      </c>
      <c r="H6" s="11" t="s">
        <v>106</v>
      </c>
    </row>
    <row r="7" spans="1:13" ht="16.5" customHeight="1">
      <c r="A7" s="4">
        <v>2</v>
      </c>
      <c r="B7" s="16" t="s">
        <v>6</v>
      </c>
      <c r="C7" s="46">
        <v>1397.8</v>
      </c>
      <c r="D7" s="46">
        <v>329.4</v>
      </c>
      <c r="E7" s="66" t="s">
        <v>159</v>
      </c>
      <c r="F7" s="47">
        <f t="shared" si="0"/>
        <v>-2466.2</v>
      </c>
      <c r="G7" s="48">
        <f t="shared" si="1"/>
        <v>-76.43439690942911</v>
      </c>
      <c r="H7" s="11" t="s">
        <v>106</v>
      </c>
      <c r="K7" s="60"/>
      <c r="L7" s="60"/>
      <c r="M7" s="60"/>
    </row>
    <row r="8" spans="1:8" ht="14.25" customHeight="1">
      <c r="A8" s="4">
        <v>3</v>
      </c>
      <c r="B8" s="16" t="s">
        <v>108</v>
      </c>
      <c r="C8" s="46">
        <v>0</v>
      </c>
      <c r="D8" s="46">
        <v>0</v>
      </c>
      <c r="E8" s="46">
        <v>0</v>
      </c>
      <c r="F8" s="47">
        <f t="shared" si="0"/>
        <v>0</v>
      </c>
      <c r="G8" s="48" t="e">
        <f t="shared" si="1"/>
        <v>#DIV/0!</v>
      </c>
      <c r="H8" s="11" t="s">
        <v>106</v>
      </c>
    </row>
    <row r="9" spans="1:8" ht="24" customHeight="1">
      <c r="A9" s="4">
        <v>4</v>
      </c>
      <c r="B9" s="16" t="s">
        <v>109</v>
      </c>
      <c r="C9" s="46">
        <v>0</v>
      </c>
      <c r="D9" s="46">
        <v>0</v>
      </c>
      <c r="E9" s="46">
        <v>0</v>
      </c>
      <c r="F9" s="47">
        <f t="shared" si="0"/>
        <v>0</v>
      </c>
      <c r="G9" s="48" t="e">
        <f t="shared" si="1"/>
        <v>#DIV/0!</v>
      </c>
      <c r="H9" s="11" t="s">
        <v>106</v>
      </c>
    </row>
    <row r="10" spans="1:8" ht="27" customHeight="1">
      <c r="A10" s="4">
        <v>5</v>
      </c>
      <c r="B10" s="16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48" t="e">
        <f t="shared" si="1"/>
        <v>#DIV/0!</v>
      </c>
      <c r="H10" s="11" t="s">
        <v>106</v>
      </c>
    </row>
    <row r="11" spans="1:8" ht="20.25" customHeight="1">
      <c r="A11" s="4">
        <v>6</v>
      </c>
      <c r="B11" s="16" t="s">
        <v>8</v>
      </c>
      <c r="C11" s="46">
        <v>455.5</v>
      </c>
      <c r="D11" s="46">
        <v>455.6</v>
      </c>
      <c r="E11" s="64" t="s">
        <v>153</v>
      </c>
      <c r="F11" s="47">
        <f t="shared" si="0"/>
        <v>-455.5</v>
      </c>
      <c r="G11" s="48">
        <f t="shared" si="1"/>
        <v>0</v>
      </c>
      <c r="H11" s="11" t="s">
        <v>106</v>
      </c>
    </row>
    <row r="12" spans="1:8" ht="24.75">
      <c r="A12" s="4">
        <v>7</v>
      </c>
      <c r="B12" s="16" t="s">
        <v>110</v>
      </c>
      <c r="C12" s="46">
        <v>0</v>
      </c>
      <c r="D12" s="46">
        <v>0</v>
      </c>
      <c r="E12" s="46">
        <v>0</v>
      </c>
      <c r="F12" s="47">
        <f t="shared" si="0"/>
        <v>0</v>
      </c>
      <c r="G12" s="48" t="e">
        <f t="shared" si="1"/>
        <v>#DIV/0!</v>
      </c>
      <c r="H12" s="11" t="s">
        <v>106</v>
      </c>
    </row>
    <row r="13" spans="1:8" ht="15">
      <c r="A13" s="4">
        <v>8</v>
      </c>
      <c r="B13" s="16" t="s">
        <v>9</v>
      </c>
      <c r="C13" s="46">
        <v>116</v>
      </c>
      <c r="D13" s="46">
        <v>2.1</v>
      </c>
      <c r="E13" s="47">
        <v>-113.9</v>
      </c>
      <c r="F13" s="47">
        <f t="shared" si="0"/>
        <v>-229.9</v>
      </c>
      <c r="G13" s="48">
        <f t="shared" si="1"/>
        <v>-98.18965517241381</v>
      </c>
      <c r="H13" s="11" t="s">
        <v>106</v>
      </c>
    </row>
    <row r="14" spans="1:8" ht="17.25" customHeight="1">
      <c r="A14" s="4">
        <v>9</v>
      </c>
      <c r="B14" s="16" t="s">
        <v>10</v>
      </c>
      <c r="C14" s="46">
        <v>2265.6</v>
      </c>
      <c r="D14" s="46">
        <v>483</v>
      </c>
      <c r="E14" s="47">
        <v>-1782.6</v>
      </c>
      <c r="F14" s="47">
        <f t="shared" si="0"/>
        <v>-4048.2</v>
      </c>
      <c r="G14" s="48">
        <f t="shared" si="1"/>
        <v>-78.68114406779661</v>
      </c>
      <c r="H14" s="11" t="s">
        <v>106</v>
      </c>
    </row>
    <row r="15" spans="1:8" ht="14.25" customHeight="1">
      <c r="A15" s="4">
        <v>10</v>
      </c>
      <c r="B15" s="16" t="s">
        <v>11</v>
      </c>
      <c r="C15" s="46">
        <v>0.5</v>
      </c>
      <c r="D15" s="46">
        <v>0.5</v>
      </c>
      <c r="E15" s="64" t="s">
        <v>153</v>
      </c>
      <c r="F15" s="47">
        <f t="shared" si="0"/>
        <v>-0.5</v>
      </c>
      <c r="G15" s="48">
        <f t="shared" si="1"/>
        <v>0</v>
      </c>
      <c r="H15" s="11" t="s">
        <v>106</v>
      </c>
    </row>
    <row r="16" spans="1:8" ht="16.5" customHeight="1">
      <c r="A16" s="4"/>
      <c r="B16" s="17" t="s">
        <v>111</v>
      </c>
      <c r="C16" s="56">
        <v>1820.7</v>
      </c>
      <c r="D16" s="56">
        <v>1777.3</v>
      </c>
      <c r="E16" s="67" t="s">
        <v>163</v>
      </c>
      <c r="F16" s="49">
        <f>E16-C16</f>
        <v>-1864.1000000000001</v>
      </c>
      <c r="G16" s="45">
        <f t="shared" si="1"/>
        <v>-2.3836985774702035</v>
      </c>
      <c r="H16" s="12" t="s">
        <v>106</v>
      </c>
    </row>
    <row r="17" spans="1:8" ht="39" customHeight="1">
      <c r="A17" s="4">
        <v>1</v>
      </c>
      <c r="B17" s="20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48" t="e">
        <f t="shared" si="1"/>
        <v>#DIV/0!</v>
      </c>
      <c r="H17" s="11" t="s">
        <v>106</v>
      </c>
    </row>
    <row r="18" spans="1:8" ht="45.75">
      <c r="A18" s="4">
        <v>2</v>
      </c>
      <c r="B18" s="20" t="s">
        <v>102</v>
      </c>
      <c r="C18" s="46">
        <v>0</v>
      </c>
      <c r="D18" s="46">
        <v>0</v>
      </c>
      <c r="E18" s="46">
        <v>0</v>
      </c>
      <c r="F18" s="47">
        <f t="shared" si="0"/>
        <v>0</v>
      </c>
      <c r="G18" s="48" t="e">
        <f t="shared" si="1"/>
        <v>#DIV/0!</v>
      </c>
      <c r="H18" s="11" t="s">
        <v>106</v>
      </c>
    </row>
    <row r="19" spans="1:8" ht="47.25" customHeight="1">
      <c r="A19" s="4">
        <v>3</v>
      </c>
      <c r="B19" s="20" t="s">
        <v>112</v>
      </c>
      <c r="C19" s="46">
        <v>0</v>
      </c>
      <c r="D19" s="46">
        <v>0</v>
      </c>
      <c r="E19" s="46">
        <v>0</v>
      </c>
      <c r="F19" s="47">
        <f t="shared" si="0"/>
        <v>0</v>
      </c>
      <c r="G19" s="48" t="e">
        <f t="shared" si="1"/>
        <v>#DIV/0!</v>
      </c>
      <c r="H19" s="11" t="s">
        <v>106</v>
      </c>
    </row>
    <row r="20" spans="1:8" ht="17.25" customHeight="1">
      <c r="A20" s="4">
        <v>4</v>
      </c>
      <c r="B20" s="20" t="s">
        <v>113</v>
      </c>
      <c r="C20" s="46">
        <v>68.7</v>
      </c>
      <c r="D20" s="46">
        <v>28.7</v>
      </c>
      <c r="E20" s="64" t="s">
        <v>160</v>
      </c>
      <c r="F20" s="47">
        <f>E20-C20</f>
        <v>-108.7</v>
      </c>
      <c r="G20" s="48">
        <f>E20/C20*100</f>
        <v>-58.22416302765647</v>
      </c>
      <c r="H20" s="11" t="s">
        <v>106</v>
      </c>
    </row>
    <row r="21" spans="1:8" ht="24.75" customHeight="1">
      <c r="A21" s="4">
        <v>5</v>
      </c>
      <c r="B21" s="20" t="s">
        <v>13</v>
      </c>
      <c r="C21" s="46">
        <v>0</v>
      </c>
      <c r="D21" s="46">
        <v>0</v>
      </c>
      <c r="E21" s="46">
        <v>0</v>
      </c>
      <c r="F21" s="47">
        <f t="shared" si="0"/>
        <v>0</v>
      </c>
      <c r="G21" s="48" t="e">
        <f t="shared" si="1"/>
        <v>#DIV/0!</v>
      </c>
      <c r="H21" s="11" t="s">
        <v>106</v>
      </c>
    </row>
    <row r="22" spans="1:8" ht="24" customHeight="1">
      <c r="A22" s="4">
        <v>6</v>
      </c>
      <c r="B22" s="20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48" t="e">
        <f t="shared" si="1"/>
        <v>#DIV/0!</v>
      </c>
      <c r="H22" s="11" t="s">
        <v>106</v>
      </c>
    </row>
    <row r="23" spans="1:8" ht="27" customHeight="1">
      <c r="A23" s="4">
        <v>7</v>
      </c>
      <c r="B23" s="16" t="s">
        <v>15</v>
      </c>
      <c r="C23" s="46">
        <v>6.8</v>
      </c>
      <c r="D23" s="46">
        <v>3.4</v>
      </c>
      <c r="E23" s="64" t="s">
        <v>161</v>
      </c>
      <c r="F23" s="47">
        <f t="shared" si="0"/>
        <v>-10.2</v>
      </c>
      <c r="G23" s="48">
        <f t="shared" si="1"/>
        <v>-50</v>
      </c>
      <c r="H23" s="11" t="s">
        <v>106</v>
      </c>
    </row>
    <row r="24" spans="1:8" ht="60" customHeight="1">
      <c r="A24" s="4">
        <v>8</v>
      </c>
      <c r="B24" s="16" t="s">
        <v>103</v>
      </c>
      <c r="C24" s="46">
        <v>0</v>
      </c>
      <c r="D24" s="46">
        <v>0</v>
      </c>
      <c r="E24" s="64" t="s">
        <v>153</v>
      </c>
      <c r="F24" s="47">
        <f t="shared" si="0"/>
        <v>0</v>
      </c>
      <c r="G24" s="48" t="e">
        <f t="shared" si="1"/>
        <v>#DIV/0!</v>
      </c>
      <c r="H24" s="11" t="s">
        <v>106</v>
      </c>
    </row>
    <row r="25" spans="1:8" ht="51" customHeight="1">
      <c r="A25" s="4">
        <v>9</v>
      </c>
      <c r="B25" s="16" t="s">
        <v>16</v>
      </c>
      <c r="C25" s="46">
        <v>1637.2</v>
      </c>
      <c r="D25" s="46">
        <v>1637.2</v>
      </c>
      <c r="E25" s="64" t="s">
        <v>153</v>
      </c>
      <c r="F25" s="47">
        <f t="shared" si="0"/>
        <v>-1637.2</v>
      </c>
      <c r="G25" s="48">
        <f t="shared" si="1"/>
        <v>0</v>
      </c>
      <c r="H25" s="11" t="s">
        <v>106</v>
      </c>
    </row>
    <row r="26" spans="1:8" ht="15" customHeight="1">
      <c r="A26" s="4">
        <v>10</v>
      </c>
      <c r="B26" s="16" t="s">
        <v>114</v>
      </c>
      <c r="C26" s="46">
        <v>0</v>
      </c>
      <c r="D26" s="46">
        <v>0</v>
      </c>
      <c r="E26" s="46">
        <v>0</v>
      </c>
      <c r="F26" s="47">
        <f t="shared" si="0"/>
        <v>0</v>
      </c>
      <c r="G26" s="48" t="e">
        <f t="shared" si="1"/>
        <v>#DIV/0!</v>
      </c>
      <c r="H26" s="11" t="s">
        <v>106</v>
      </c>
    </row>
    <row r="27" spans="1:8" ht="14.25" customHeight="1">
      <c r="A27" s="4">
        <v>11</v>
      </c>
      <c r="B27" s="16" t="s">
        <v>17</v>
      </c>
      <c r="C27" s="55">
        <v>108</v>
      </c>
      <c r="D27" s="55">
        <v>108</v>
      </c>
      <c r="E27" s="55">
        <v>0</v>
      </c>
      <c r="F27" s="44">
        <f t="shared" si="0"/>
        <v>-108</v>
      </c>
      <c r="G27" s="45">
        <f t="shared" si="1"/>
        <v>0</v>
      </c>
      <c r="H27" s="11" t="s">
        <v>106</v>
      </c>
    </row>
    <row r="28" spans="1:8" ht="12.75" customHeight="1">
      <c r="A28" s="4"/>
      <c r="B28" s="19" t="s">
        <v>148</v>
      </c>
      <c r="C28" s="50">
        <v>6056.1</v>
      </c>
      <c r="D28" s="50">
        <v>3047.9</v>
      </c>
      <c r="E28" s="65" t="s">
        <v>162</v>
      </c>
      <c r="F28" s="44">
        <f t="shared" si="0"/>
        <v>-9064.2</v>
      </c>
      <c r="G28" s="45">
        <f t="shared" si="1"/>
        <v>-49.67058007628671</v>
      </c>
      <c r="H28" s="11" t="s">
        <v>106</v>
      </c>
    </row>
    <row r="29" spans="1:8" ht="20.25" customHeight="1">
      <c r="A29" s="4"/>
      <c r="B29" s="19" t="s">
        <v>149</v>
      </c>
      <c r="C29" s="57">
        <v>10379.8</v>
      </c>
      <c r="D29" s="57">
        <v>5801.6</v>
      </c>
      <c r="E29" s="57">
        <v>-4578.2</v>
      </c>
      <c r="F29" s="58">
        <f t="shared" si="0"/>
        <v>-14958</v>
      </c>
      <c r="G29" s="59">
        <f t="shared" si="1"/>
        <v>-44.10682286749263</v>
      </c>
      <c r="H29" s="11"/>
    </row>
    <row r="30" spans="1:8" ht="27" customHeight="1">
      <c r="A30" s="4">
        <v>1</v>
      </c>
      <c r="B30" s="19" t="s">
        <v>18</v>
      </c>
      <c r="C30" s="57">
        <v>10379.8</v>
      </c>
      <c r="D30" s="57">
        <v>5801.6</v>
      </c>
      <c r="E30" s="57">
        <v>-4578.2</v>
      </c>
      <c r="F30" s="49">
        <f t="shared" si="0"/>
        <v>-14958</v>
      </c>
      <c r="G30" s="45">
        <f t="shared" si="1"/>
        <v>-44.10682286749263</v>
      </c>
      <c r="H30" s="12" t="s">
        <v>106</v>
      </c>
    </row>
    <row r="31" spans="1:8" ht="17.25" customHeight="1">
      <c r="A31" s="4">
        <v>1</v>
      </c>
      <c r="B31" s="16" t="s">
        <v>115</v>
      </c>
      <c r="C31" s="46">
        <v>8408.6</v>
      </c>
      <c r="D31" s="46">
        <v>5537</v>
      </c>
      <c r="E31" s="64" t="s">
        <v>164</v>
      </c>
      <c r="F31" s="47">
        <f t="shared" si="0"/>
        <v>-11280.2</v>
      </c>
      <c r="G31" s="48">
        <f t="shared" si="1"/>
        <v>-34.1507504221868</v>
      </c>
      <c r="H31" s="11" t="s">
        <v>106</v>
      </c>
    </row>
    <row r="32" spans="1:8" ht="28.5" customHeight="1">
      <c r="A32" s="4">
        <v>2</v>
      </c>
      <c r="B32" s="16" t="s">
        <v>19</v>
      </c>
      <c r="C32" s="46">
        <v>0</v>
      </c>
      <c r="D32" s="46">
        <v>0</v>
      </c>
      <c r="E32" s="46">
        <v>0</v>
      </c>
      <c r="F32" s="47">
        <f t="shared" si="0"/>
        <v>0</v>
      </c>
      <c r="G32" s="48" t="e">
        <f t="shared" si="1"/>
        <v>#DIV/0!</v>
      </c>
      <c r="H32" s="11" t="s">
        <v>106</v>
      </c>
    </row>
    <row r="33" spans="1:8" ht="32.25" customHeight="1">
      <c r="A33" s="4">
        <v>3</v>
      </c>
      <c r="B33" s="16" t="s">
        <v>20</v>
      </c>
      <c r="C33" s="46">
        <v>117.8</v>
      </c>
      <c r="D33" s="46">
        <v>39.6</v>
      </c>
      <c r="E33" s="47">
        <v>-78.2</v>
      </c>
      <c r="F33" s="47">
        <f t="shared" si="0"/>
        <v>-196</v>
      </c>
      <c r="G33" s="48">
        <f t="shared" si="1"/>
        <v>-66.383701188455</v>
      </c>
      <c r="H33" s="11" t="s">
        <v>106</v>
      </c>
    </row>
    <row r="34" spans="1:8" ht="18.75" customHeight="1">
      <c r="A34" s="4">
        <v>4</v>
      </c>
      <c r="B34" s="16" t="s">
        <v>21</v>
      </c>
      <c r="C34" s="46">
        <v>1853.4</v>
      </c>
      <c r="D34" s="46">
        <v>225</v>
      </c>
      <c r="E34" s="46">
        <v>-1628.4</v>
      </c>
      <c r="F34" s="47">
        <f t="shared" si="0"/>
        <v>-3481.8</v>
      </c>
      <c r="G34" s="48">
        <f t="shared" si="1"/>
        <v>-87.86014891550664</v>
      </c>
      <c r="H34" s="13" t="s">
        <v>106</v>
      </c>
    </row>
    <row r="35" spans="1:8" ht="51.75" customHeight="1">
      <c r="A35" s="4">
        <v>1</v>
      </c>
      <c r="B35" s="19" t="s">
        <v>22</v>
      </c>
      <c r="C35" s="46"/>
      <c r="D35" s="46">
        <v>0</v>
      </c>
      <c r="E35" s="46">
        <v>0</v>
      </c>
      <c r="F35" s="47">
        <f t="shared" si="0"/>
        <v>0</v>
      </c>
      <c r="G35" s="48" t="e">
        <f t="shared" si="1"/>
        <v>#DIV/0!</v>
      </c>
      <c r="H35" s="12" t="s">
        <v>106</v>
      </c>
    </row>
    <row r="36" spans="1:8" ht="18.75" customHeight="1">
      <c r="A36" s="4"/>
      <c r="B36" s="18" t="s">
        <v>23</v>
      </c>
      <c r="C36" s="50">
        <v>16435.9</v>
      </c>
      <c r="D36" s="50">
        <v>8849.5</v>
      </c>
      <c r="E36" s="65" t="s">
        <v>156</v>
      </c>
      <c r="F36" s="44">
        <f t="shared" si="0"/>
        <v>-23475.5</v>
      </c>
      <c r="G36" s="48">
        <f t="shared" si="1"/>
        <v>-42.83063294373901</v>
      </c>
      <c r="H36" s="14" t="s">
        <v>106</v>
      </c>
    </row>
    <row r="37" spans="1:8" ht="15">
      <c r="A37" s="6"/>
      <c r="B37" s="5"/>
      <c r="C37" s="50"/>
      <c r="D37" s="50"/>
      <c r="E37" s="50"/>
      <c r="F37" s="44"/>
      <c r="G37" s="48"/>
      <c r="H37" s="28"/>
    </row>
    <row r="38" spans="3:7" ht="15">
      <c r="C38" s="52"/>
      <c r="D38" s="52"/>
      <c r="E38" s="52"/>
      <c r="F38" s="49"/>
      <c r="G38" s="53"/>
    </row>
    <row r="39" spans="1:9" ht="42" customHeight="1">
      <c r="A39" s="54" t="s">
        <v>24</v>
      </c>
      <c r="B39" s="23" t="s">
        <v>25</v>
      </c>
      <c r="C39" s="63" t="s">
        <v>154</v>
      </c>
      <c r="D39" s="62" t="s">
        <v>165</v>
      </c>
      <c r="E39" s="97" t="s">
        <v>150</v>
      </c>
      <c r="F39" s="98"/>
      <c r="G39" s="98"/>
      <c r="I39" s="61"/>
    </row>
    <row r="40" spans="1:8" ht="15">
      <c r="A40" s="35" t="s">
        <v>26</v>
      </c>
      <c r="B40" s="36" t="s">
        <v>27</v>
      </c>
      <c r="C40" s="91">
        <v>7345.1</v>
      </c>
      <c r="D40" s="73">
        <v>2366.5</v>
      </c>
      <c r="E40" s="92">
        <v>-4978.6</v>
      </c>
      <c r="F40" s="51">
        <f aca="true" t="shared" si="2" ref="F40:F45">D40/C40*100</f>
        <v>32.21875808362037</v>
      </c>
      <c r="G40" s="29"/>
      <c r="H40" s="30"/>
    </row>
    <row r="41" spans="1:8" ht="38.25">
      <c r="A41" s="37" t="s">
        <v>28</v>
      </c>
      <c r="B41" s="38" t="s">
        <v>116</v>
      </c>
      <c r="C41" s="81">
        <v>0</v>
      </c>
      <c r="D41" s="81">
        <v>0</v>
      </c>
      <c r="E41" s="80">
        <v>0</v>
      </c>
      <c r="F41" s="27" t="e">
        <f t="shared" si="2"/>
        <v>#DIV/0!</v>
      </c>
      <c r="G41" s="29"/>
      <c r="H41" s="31"/>
    </row>
    <row r="42" spans="1:8" ht="38.25">
      <c r="A42" s="37" t="s">
        <v>29</v>
      </c>
      <c r="B42" s="38" t="s">
        <v>117</v>
      </c>
      <c r="C42" s="84">
        <v>0</v>
      </c>
      <c r="D42" s="71">
        <v>0</v>
      </c>
      <c r="E42" s="71">
        <v>0</v>
      </c>
      <c r="F42" s="27" t="e">
        <f t="shared" si="2"/>
        <v>#DIV/0!</v>
      </c>
      <c r="G42" s="32"/>
      <c r="H42" s="31"/>
    </row>
    <row r="43" spans="1:8" ht="51.75">
      <c r="A43" s="37" t="s">
        <v>30</v>
      </c>
      <c r="B43" s="39" t="s">
        <v>118</v>
      </c>
      <c r="C43" s="81">
        <v>7082.5</v>
      </c>
      <c r="D43" s="71">
        <v>2322.7</v>
      </c>
      <c r="E43" s="71">
        <v>-4759.8</v>
      </c>
      <c r="F43" s="27">
        <f t="shared" si="2"/>
        <v>32.794917049064594</v>
      </c>
      <c r="G43" s="29"/>
      <c r="H43" s="31"/>
    </row>
    <row r="44" spans="1:8" ht="15">
      <c r="A44" s="37" t="s">
        <v>119</v>
      </c>
      <c r="B44" s="38" t="s">
        <v>120</v>
      </c>
      <c r="C44" s="70">
        <v>0</v>
      </c>
      <c r="D44" s="70">
        <v>0</v>
      </c>
      <c r="E44" s="71">
        <v>0</v>
      </c>
      <c r="F44" s="27" t="e">
        <f t="shared" si="2"/>
        <v>#DIV/0!</v>
      </c>
      <c r="G44" s="29"/>
      <c r="H44" s="31"/>
    </row>
    <row r="45" spans="1:8" ht="38.25">
      <c r="A45" s="37" t="s">
        <v>121</v>
      </c>
      <c r="B45" s="38" t="s">
        <v>122</v>
      </c>
      <c r="C45" s="70">
        <v>4.4</v>
      </c>
      <c r="D45" s="87">
        <v>4.4</v>
      </c>
      <c r="E45" s="71">
        <v>0</v>
      </c>
      <c r="F45" s="27">
        <f t="shared" si="2"/>
        <v>100</v>
      </c>
      <c r="G45" s="29"/>
      <c r="H45" s="31"/>
    </row>
    <row r="46" spans="1:8" ht="15">
      <c r="A46" s="37" t="s">
        <v>104</v>
      </c>
      <c r="B46" s="38" t="s">
        <v>123</v>
      </c>
      <c r="C46" s="70">
        <v>0</v>
      </c>
      <c r="D46" s="71">
        <v>0</v>
      </c>
      <c r="E46" s="71"/>
      <c r="F46" s="27"/>
      <c r="G46" s="29"/>
      <c r="H46" s="31"/>
    </row>
    <row r="47" spans="1:8" ht="15">
      <c r="A47" s="37" t="s">
        <v>31</v>
      </c>
      <c r="B47" s="38" t="s">
        <v>32</v>
      </c>
      <c r="C47" s="70">
        <v>120</v>
      </c>
      <c r="D47" s="79">
        <v>0</v>
      </c>
      <c r="E47" s="71">
        <v>-120</v>
      </c>
      <c r="F47" s="27">
        <f>D47/C47*100</f>
        <v>0</v>
      </c>
      <c r="G47" s="29"/>
      <c r="H47" s="31"/>
    </row>
    <row r="48" spans="1:8" ht="15">
      <c r="A48" s="37" t="s">
        <v>33</v>
      </c>
      <c r="B48" s="38" t="s">
        <v>34</v>
      </c>
      <c r="C48" s="92">
        <v>138.2</v>
      </c>
      <c r="D48" s="85">
        <v>39.4</v>
      </c>
      <c r="E48" s="71">
        <v>-98.8</v>
      </c>
      <c r="F48" s="27">
        <f>D48/C48*100</f>
        <v>28.509406657018815</v>
      </c>
      <c r="G48" s="29"/>
      <c r="H48" s="31"/>
    </row>
    <row r="49" spans="1:8" ht="15">
      <c r="A49" s="35" t="s">
        <v>35</v>
      </c>
      <c r="B49" s="40" t="s">
        <v>36</v>
      </c>
      <c r="C49" s="74">
        <v>117.6</v>
      </c>
      <c r="D49" s="75">
        <v>39.4</v>
      </c>
      <c r="E49" s="92">
        <v>-78.2</v>
      </c>
      <c r="F49" s="27">
        <v>0</v>
      </c>
      <c r="G49" s="29"/>
      <c r="H49" s="31"/>
    </row>
    <row r="50" spans="1:8" ht="15">
      <c r="A50" s="37" t="s">
        <v>37</v>
      </c>
      <c r="B50" s="38" t="s">
        <v>38</v>
      </c>
      <c r="C50" s="78">
        <v>117.6</v>
      </c>
      <c r="D50" s="80">
        <v>39.4</v>
      </c>
      <c r="E50" s="71">
        <v>-78.2</v>
      </c>
      <c r="F50" s="27">
        <v>0</v>
      </c>
      <c r="G50" s="29"/>
      <c r="H50" s="31"/>
    </row>
    <row r="51" spans="1:8" ht="25.5">
      <c r="A51" s="35" t="s">
        <v>39</v>
      </c>
      <c r="B51" s="40" t="s">
        <v>40</v>
      </c>
      <c r="C51" s="75">
        <v>160</v>
      </c>
      <c r="D51" s="75">
        <v>10.4</v>
      </c>
      <c r="E51" s="92">
        <v>-149.6</v>
      </c>
      <c r="F51" s="51">
        <f aca="true" t="shared" si="3" ref="F51:F96">D51/C51*100</f>
        <v>6.5</v>
      </c>
      <c r="G51" s="32"/>
      <c r="H51" s="33"/>
    </row>
    <row r="52" spans="1:8" ht="40.5" customHeight="1">
      <c r="A52" s="37" t="s">
        <v>151</v>
      </c>
      <c r="B52" s="38" t="s">
        <v>152</v>
      </c>
      <c r="C52" s="80">
        <v>412.4</v>
      </c>
      <c r="D52" s="71">
        <v>10.4</v>
      </c>
      <c r="E52" s="71">
        <v>-149.6</v>
      </c>
      <c r="F52" s="27">
        <f t="shared" si="3"/>
        <v>2.5218234723569353</v>
      </c>
      <c r="G52" s="29"/>
      <c r="H52" s="31"/>
    </row>
    <row r="53" spans="1:8" ht="15">
      <c r="A53" s="37" t="s">
        <v>41</v>
      </c>
      <c r="B53" s="38" t="s">
        <v>42</v>
      </c>
      <c r="C53" s="71"/>
      <c r="D53" s="71"/>
      <c r="E53" s="71">
        <v>0</v>
      </c>
      <c r="F53" s="27" t="e">
        <f t="shared" si="3"/>
        <v>#DIV/0!</v>
      </c>
      <c r="G53" s="32"/>
      <c r="H53" s="31"/>
    </row>
    <row r="54" spans="1:8" ht="15">
      <c r="A54" s="35" t="s">
        <v>43</v>
      </c>
      <c r="B54" s="40" t="s">
        <v>44</v>
      </c>
      <c r="C54" s="73">
        <v>0</v>
      </c>
      <c r="D54" s="73">
        <v>0</v>
      </c>
      <c r="E54" s="92">
        <v>0</v>
      </c>
      <c r="F54" s="51" t="e">
        <f t="shared" si="3"/>
        <v>#DIV/0!</v>
      </c>
      <c r="G54" s="29"/>
      <c r="H54" s="31"/>
    </row>
    <row r="55" spans="1:8" ht="15">
      <c r="A55" s="37" t="s">
        <v>45</v>
      </c>
      <c r="B55" s="38" t="s">
        <v>46</v>
      </c>
      <c r="C55" s="70">
        <v>0</v>
      </c>
      <c r="D55" s="70">
        <v>0</v>
      </c>
      <c r="E55" s="71">
        <v>0</v>
      </c>
      <c r="F55" s="27" t="e">
        <f t="shared" si="3"/>
        <v>#DIV/0!</v>
      </c>
      <c r="G55" s="32"/>
      <c r="H55" s="31"/>
    </row>
    <row r="56" spans="1:8" ht="15">
      <c r="A56" s="37" t="s">
        <v>47</v>
      </c>
      <c r="B56" s="38" t="s">
        <v>48</v>
      </c>
      <c r="C56" s="70">
        <v>0</v>
      </c>
      <c r="D56" s="70">
        <v>0</v>
      </c>
      <c r="E56" s="71">
        <v>0</v>
      </c>
      <c r="F56" s="27" t="e">
        <f t="shared" si="3"/>
        <v>#DIV/0!</v>
      </c>
      <c r="G56" s="29"/>
      <c r="H56" s="31"/>
    </row>
    <row r="57" spans="1:8" ht="15">
      <c r="A57" s="37" t="s">
        <v>49</v>
      </c>
      <c r="B57" s="38" t="s">
        <v>50</v>
      </c>
      <c r="C57" s="70">
        <v>0</v>
      </c>
      <c r="D57" s="70">
        <v>0</v>
      </c>
      <c r="E57" s="71">
        <v>0</v>
      </c>
      <c r="F57" s="27" t="e">
        <f t="shared" si="3"/>
        <v>#DIV/0!</v>
      </c>
      <c r="G57" s="29"/>
      <c r="H57" s="31"/>
    </row>
    <row r="58" spans="1:8" ht="15">
      <c r="A58" s="37" t="s">
        <v>51</v>
      </c>
      <c r="B58" s="41" t="s">
        <v>124</v>
      </c>
      <c r="C58" s="69">
        <v>0</v>
      </c>
      <c r="D58" s="71">
        <v>0</v>
      </c>
      <c r="E58" s="71">
        <v>0</v>
      </c>
      <c r="F58" s="27" t="e">
        <f t="shared" si="3"/>
        <v>#DIV/0!</v>
      </c>
      <c r="G58" s="29"/>
      <c r="H58" s="31"/>
    </row>
    <row r="59" spans="1:8" ht="15">
      <c r="A59" s="37" t="s">
        <v>52</v>
      </c>
      <c r="B59" s="39" t="s">
        <v>53</v>
      </c>
      <c r="C59" s="70">
        <v>0</v>
      </c>
      <c r="D59" s="83">
        <v>0</v>
      </c>
      <c r="E59" s="71">
        <v>0</v>
      </c>
      <c r="F59" s="27" t="e">
        <f t="shared" si="3"/>
        <v>#DIV/0!</v>
      </c>
      <c r="G59" s="29"/>
      <c r="H59" s="31"/>
    </row>
    <row r="60" spans="1:8" ht="15">
      <c r="A60" s="35" t="s">
        <v>54</v>
      </c>
      <c r="B60" s="40" t="s">
        <v>55</v>
      </c>
      <c r="C60" s="75">
        <v>3088.2</v>
      </c>
      <c r="D60" s="75">
        <v>633.5</v>
      </c>
      <c r="E60" s="92">
        <v>-2454.7</v>
      </c>
      <c r="F60" s="51">
        <f t="shared" si="3"/>
        <v>20.513567774107898</v>
      </c>
      <c r="G60" s="29"/>
      <c r="H60" s="31"/>
    </row>
    <row r="61" spans="1:8" ht="15">
      <c r="A61" s="37" t="s">
        <v>56</v>
      </c>
      <c r="B61" s="38" t="s">
        <v>57</v>
      </c>
      <c r="C61" s="70">
        <v>0</v>
      </c>
      <c r="D61" s="70">
        <v>0</v>
      </c>
      <c r="E61" s="71">
        <v>0</v>
      </c>
      <c r="F61" s="27" t="e">
        <f t="shared" si="3"/>
        <v>#DIV/0!</v>
      </c>
      <c r="G61" s="29"/>
      <c r="H61" s="31"/>
    </row>
    <row r="62" spans="1:8" ht="15">
      <c r="A62" s="37" t="s">
        <v>58</v>
      </c>
      <c r="B62" s="39" t="s">
        <v>59</v>
      </c>
      <c r="C62" s="82">
        <v>0</v>
      </c>
      <c r="D62" s="89">
        <v>0</v>
      </c>
      <c r="E62" s="71">
        <v>0</v>
      </c>
      <c r="F62" s="27" t="e">
        <f t="shared" si="3"/>
        <v>#DIV/0!</v>
      </c>
      <c r="G62" s="29"/>
      <c r="H62" s="31"/>
    </row>
    <row r="63" spans="1:8" ht="15">
      <c r="A63" s="37" t="s">
        <v>60</v>
      </c>
      <c r="B63" s="39" t="s">
        <v>61</v>
      </c>
      <c r="C63" s="68">
        <v>3088.2</v>
      </c>
      <c r="D63" s="71">
        <v>633.5</v>
      </c>
      <c r="E63" s="71">
        <v>-2454.7</v>
      </c>
      <c r="F63" s="27">
        <f t="shared" si="3"/>
        <v>20.513567774107898</v>
      </c>
      <c r="G63" s="29"/>
      <c r="H63" s="31"/>
    </row>
    <row r="64" spans="1:8" ht="15">
      <c r="A64" s="37" t="s">
        <v>62</v>
      </c>
      <c r="B64" s="39" t="s">
        <v>63</v>
      </c>
      <c r="C64" s="81"/>
      <c r="D64" s="71"/>
      <c r="E64" s="71">
        <v>0</v>
      </c>
      <c r="F64" s="27" t="e">
        <f t="shared" si="3"/>
        <v>#DIV/0!</v>
      </c>
      <c r="G64" s="29"/>
      <c r="H64" s="33"/>
    </row>
    <row r="65" spans="1:8" ht="15">
      <c r="A65" s="35" t="s">
        <v>64</v>
      </c>
      <c r="B65" s="40" t="s">
        <v>65</v>
      </c>
      <c r="C65" s="73">
        <v>1</v>
      </c>
      <c r="D65" s="73">
        <v>0</v>
      </c>
      <c r="E65" s="92">
        <v>-1</v>
      </c>
      <c r="F65" s="51">
        <f t="shared" si="3"/>
        <v>0</v>
      </c>
      <c r="G65" s="34"/>
      <c r="H65" s="31"/>
    </row>
    <row r="66" spans="1:8" ht="15">
      <c r="A66" s="37" t="s">
        <v>125</v>
      </c>
      <c r="B66" s="39" t="s">
        <v>126</v>
      </c>
      <c r="C66" s="81">
        <v>1</v>
      </c>
      <c r="D66" s="81">
        <v>0</v>
      </c>
      <c r="E66" s="71">
        <v>-1</v>
      </c>
      <c r="F66" s="27">
        <f t="shared" si="3"/>
        <v>0</v>
      </c>
      <c r="G66" s="34"/>
      <c r="H66" s="31"/>
    </row>
    <row r="67" spans="1:8" ht="15">
      <c r="A67" s="35" t="s">
        <v>66</v>
      </c>
      <c r="B67" s="40" t="s">
        <v>67</v>
      </c>
      <c r="C67" s="81"/>
      <c r="D67" s="81"/>
      <c r="E67" s="71">
        <v>0</v>
      </c>
      <c r="F67" s="27" t="e">
        <f t="shared" si="3"/>
        <v>#DIV/0!</v>
      </c>
      <c r="G67" s="34"/>
      <c r="H67" s="31"/>
    </row>
    <row r="68" spans="1:8" ht="15">
      <c r="A68" s="37" t="s">
        <v>68</v>
      </c>
      <c r="B68" s="38" t="s">
        <v>69</v>
      </c>
      <c r="C68" s="81">
        <v>1</v>
      </c>
      <c r="D68" s="71">
        <v>0</v>
      </c>
      <c r="E68" s="71">
        <v>-1</v>
      </c>
      <c r="F68" s="27">
        <f t="shared" si="3"/>
        <v>0</v>
      </c>
      <c r="G68" s="34"/>
      <c r="H68" s="31"/>
    </row>
    <row r="69" spans="1:8" ht="15">
      <c r="A69" s="37" t="s">
        <v>70</v>
      </c>
      <c r="B69" s="38" t="s">
        <v>71</v>
      </c>
      <c r="C69" s="90">
        <v>5</v>
      </c>
      <c r="D69" s="75">
        <v>0</v>
      </c>
      <c r="E69" s="92">
        <v>-5</v>
      </c>
      <c r="F69" s="51">
        <f t="shared" si="3"/>
        <v>0</v>
      </c>
      <c r="G69" s="34"/>
      <c r="H69" s="33"/>
    </row>
    <row r="70" spans="1:8" ht="25.5">
      <c r="A70" s="37" t="s">
        <v>142</v>
      </c>
      <c r="B70" s="38" t="s">
        <v>143</v>
      </c>
      <c r="C70" s="88">
        <v>5</v>
      </c>
      <c r="D70" s="70">
        <v>0</v>
      </c>
      <c r="E70" s="71">
        <v>-5</v>
      </c>
      <c r="F70" s="27">
        <f t="shared" si="3"/>
        <v>0</v>
      </c>
      <c r="G70" s="29"/>
      <c r="H70" s="31"/>
    </row>
    <row r="71" spans="1:6" ht="15">
      <c r="A71" s="37" t="s">
        <v>144</v>
      </c>
      <c r="B71" s="38" t="s">
        <v>145</v>
      </c>
      <c r="C71" s="88">
        <v>0</v>
      </c>
      <c r="D71" s="71">
        <v>0</v>
      </c>
      <c r="E71" s="71">
        <v>0</v>
      </c>
      <c r="F71" s="27" t="e">
        <f t="shared" si="3"/>
        <v>#DIV/0!</v>
      </c>
    </row>
    <row r="72" spans="1:6" ht="15">
      <c r="A72" s="37" t="s">
        <v>146</v>
      </c>
      <c r="B72" s="38" t="s">
        <v>147</v>
      </c>
      <c r="C72" s="70">
        <v>0</v>
      </c>
      <c r="D72" s="71">
        <v>0</v>
      </c>
      <c r="E72" s="71">
        <v>0</v>
      </c>
      <c r="F72" s="27" t="e">
        <f t="shared" si="3"/>
        <v>#DIV/0!</v>
      </c>
    </row>
    <row r="73" spans="1:6" ht="15">
      <c r="A73" s="35" t="s">
        <v>72</v>
      </c>
      <c r="B73" s="40" t="s">
        <v>73</v>
      </c>
      <c r="C73" s="75">
        <v>4807.8</v>
      </c>
      <c r="D73" s="75">
        <v>1860</v>
      </c>
      <c r="E73" s="92">
        <v>-2441.4</v>
      </c>
      <c r="F73" s="27">
        <f t="shared" si="3"/>
        <v>38.68713340821166</v>
      </c>
    </row>
    <row r="74" spans="1:6" ht="15">
      <c r="A74" s="37" t="s">
        <v>74</v>
      </c>
      <c r="B74" s="42" t="s">
        <v>75</v>
      </c>
      <c r="C74" s="70">
        <v>5715.4</v>
      </c>
      <c r="D74" s="70">
        <v>3260</v>
      </c>
      <c r="E74" s="71">
        <v>-2455.4</v>
      </c>
      <c r="F74" s="27">
        <f t="shared" si="3"/>
        <v>57.038877418903326</v>
      </c>
    </row>
    <row r="75" spans="1:6" ht="15">
      <c r="A75" s="37" t="s">
        <v>76</v>
      </c>
      <c r="B75" s="38" t="s">
        <v>77</v>
      </c>
      <c r="C75" s="70">
        <v>0</v>
      </c>
      <c r="D75" s="71">
        <v>0</v>
      </c>
      <c r="E75" s="71">
        <v>0</v>
      </c>
      <c r="F75" s="27" t="e">
        <f t="shared" si="3"/>
        <v>#DIV/0!</v>
      </c>
    </row>
    <row r="76" spans="1:6" ht="15">
      <c r="A76" s="35" t="s">
        <v>78</v>
      </c>
      <c r="B76" s="40" t="s">
        <v>79</v>
      </c>
      <c r="C76" s="75">
        <v>0</v>
      </c>
      <c r="D76" s="75">
        <v>0</v>
      </c>
      <c r="E76" s="92">
        <v>0</v>
      </c>
      <c r="F76" s="51" t="e">
        <f t="shared" si="3"/>
        <v>#DIV/0!</v>
      </c>
    </row>
    <row r="77" spans="1:6" ht="15">
      <c r="A77" s="37" t="s">
        <v>80</v>
      </c>
      <c r="B77" s="38" t="s">
        <v>81</v>
      </c>
      <c r="C77" s="70">
        <v>0</v>
      </c>
      <c r="D77" s="70">
        <v>0</v>
      </c>
      <c r="E77" s="71">
        <v>0</v>
      </c>
      <c r="F77" s="27" t="e">
        <f t="shared" si="3"/>
        <v>#DIV/0!</v>
      </c>
    </row>
    <row r="78" spans="1:6" ht="15">
      <c r="A78" s="37" t="s">
        <v>82</v>
      </c>
      <c r="B78" s="38" t="s">
        <v>83</v>
      </c>
      <c r="C78" s="70">
        <v>0</v>
      </c>
      <c r="D78" s="71">
        <v>0</v>
      </c>
      <c r="E78" s="71">
        <v>0</v>
      </c>
      <c r="F78" s="27" t="e">
        <f t="shared" si="3"/>
        <v>#DIV/0!</v>
      </c>
    </row>
    <row r="79" spans="1:6" ht="15">
      <c r="A79" s="37" t="s">
        <v>84</v>
      </c>
      <c r="B79" s="38" t="s">
        <v>85</v>
      </c>
      <c r="C79" s="75">
        <v>0</v>
      </c>
      <c r="D79" s="75">
        <v>0</v>
      </c>
      <c r="E79" s="92">
        <v>0</v>
      </c>
      <c r="F79" s="51" t="e">
        <f t="shared" si="3"/>
        <v>#DIV/0!</v>
      </c>
    </row>
    <row r="80" spans="1:6" ht="15">
      <c r="A80" s="35" t="s">
        <v>86</v>
      </c>
      <c r="B80" s="40" t="s">
        <v>87</v>
      </c>
      <c r="C80" s="90">
        <v>185.1</v>
      </c>
      <c r="D80" s="75">
        <v>60.5</v>
      </c>
      <c r="E80" s="92">
        <v>-124.6</v>
      </c>
      <c r="F80" s="27">
        <f t="shared" si="3"/>
        <v>32.68503511615343</v>
      </c>
    </row>
    <row r="81" spans="1:6" ht="15">
      <c r="A81" s="37" t="s">
        <v>140</v>
      </c>
      <c r="B81" s="38" t="s">
        <v>141</v>
      </c>
      <c r="C81" s="70">
        <v>185.1</v>
      </c>
      <c r="D81" s="70">
        <v>60.5</v>
      </c>
      <c r="E81" s="71">
        <v>-124.6</v>
      </c>
      <c r="F81" s="27">
        <f t="shared" si="3"/>
        <v>32.68503511615343</v>
      </c>
    </row>
    <row r="82" spans="1:6" ht="15">
      <c r="A82" s="37" t="s">
        <v>88</v>
      </c>
      <c r="B82" s="41" t="s">
        <v>127</v>
      </c>
      <c r="C82" s="70">
        <v>0</v>
      </c>
      <c r="D82" s="71">
        <v>0</v>
      </c>
      <c r="E82" s="71">
        <v>0</v>
      </c>
      <c r="F82" s="27" t="e">
        <f t="shared" si="3"/>
        <v>#DIV/0!</v>
      </c>
    </row>
    <row r="83" spans="1:6" ht="15">
      <c r="A83" s="37" t="s">
        <v>89</v>
      </c>
      <c r="B83" s="38" t="s">
        <v>128</v>
      </c>
      <c r="C83" s="90">
        <v>0</v>
      </c>
      <c r="D83" s="75">
        <v>0</v>
      </c>
      <c r="E83" s="92">
        <v>0</v>
      </c>
      <c r="F83" s="51" t="e">
        <f t="shared" si="3"/>
        <v>#DIV/0!</v>
      </c>
    </row>
    <row r="84" spans="1:6" ht="15">
      <c r="A84" s="37" t="s">
        <v>90</v>
      </c>
      <c r="B84" s="38" t="s">
        <v>91</v>
      </c>
      <c r="C84" s="70">
        <v>0</v>
      </c>
      <c r="D84" s="70">
        <v>0</v>
      </c>
      <c r="E84" s="71">
        <v>0</v>
      </c>
      <c r="F84" s="27" t="e">
        <f t="shared" si="3"/>
        <v>#DIV/0!</v>
      </c>
    </row>
    <row r="85" spans="1:6" ht="15">
      <c r="A85" s="37" t="s">
        <v>92</v>
      </c>
      <c r="B85" s="38" t="s">
        <v>129</v>
      </c>
      <c r="C85" s="88">
        <v>0</v>
      </c>
      <c r="D85" s="86">
        <v>0</v>
      </c>
      <c r="E85" s="71">
        <v>0</v>
      </c>
      <c r="F85" s="27" t="e">
        <f t="shared" si="3"/>
        <v>#DIV/0!</v>
      </c>
    </row>
    <row r="86" spans="1:6" ht="15">
      <c r="A86" s="35" t="s">
        <v>93</v>
      </c>
      <c r="B86" s="40" t="s">
        <v>94</v>
      </c>
      <c r="C86" s="90">
        <v>2</v>
      </c>
      <c r="D86" s="85">
        <v>0</v>
      </c>
      <c r="E86" s="92">
        <v>0</v>
      </c>
      <c r="F86" s="27">
        <f t="shared" si="3"/>
        <v>0</v>
      </c>
    </row>
    <row r="87" spans="1:6" ht="15">
      <c r="A87" s="37" t="s">
        <v>95</v>
      </c>
      <c r="B87" s="38" t="s">
        <v>96</v>
      </c>
      <c r="C87" s="88">
        <v>2</v>
      </c>
      <c r="D87" s="86">
        <v>0</v>
      </c>
      <c r="E87" s="71">
        <v>0</v>
      </c>
      <c r="F87" s="27">
        <f t="shared" si="3"/>
        <v>0</v>
      </c>
    </row>
    <row r="88" spans="1:6" ht="15">
      <c r="A88" s="37" t="s">
        <v>130</v>
      </c>
      <c r="B88" s="41" t="s">
        <v>131</v>
      </c>
      <c r="C88" s="70">
        <v>0</v>
      </c>
      <c r="D88" s="83">
        <v>0</v>
      </c>
      <c r="E88" s="71">
        <v>0</v>
      </c>
      <c r="F88" s="27" t="e">
        <f t="shared" si="3"/>
        <v>#DIV/0!</v>
      </c>
    </row>
    <row r="89" spans="1:6" ht="25.5">
      <c r="A89" s="37" t="s">
        <v>97</v>
      </c>
      <c r="B89" s="38" t="s">
        <v>132</v>
      </c>
      <c r="C89" s="73">
        <v>0</v>
      </c>
      <c r="D89" s="73">
        <v>0</v>
      </c>
      <c r="E89" s="92">
        <v>-2</v>
      </c>
      <c r="F89" s="51" t="e">
        <f t="shared" si="3"/>
        <v>#DIV/0!</v>
      </c>
    </row>
    <row r="90" spans="1:6" ht="25.5">
      <c r="A90" s="35" t="s">
        <v>133</v>
      </c>
      <c r="B90" s="40" t="s">
        <v>134</v>
      </c>
      <c r="C90" s="70">
        <v>0</v>
      </c>
      <c r="D90" s="72">
        <v>0</v>
      </c>
      <c r="E90" s="71">
        <v>-2</v>
      </c>
      <c r="F90" s="27" t="e">
        <f t="shared" si="3"/>
        <v>#DIV/0!</v>
      </c>
    </row>
    <row r="91" spans="1:6" ht="25.5">
      <c r="A91" s="37" t="s">
        <v>135</v>
      </c>
      <c r="B91" s="38" t="s">
        <v>136</v>
      </c>
      <c r="C91" s="70">
        <v>0</v>
      </c>
      <c r="D91" s="70">
        <v>0</v>
      </c>
      <c r="E91" s="71">
        <v>0</v>
      </c>
      <c r="F91" s="27" t="e">
        <f t="shared" si="3"/>
        <v>#DIV/0!</v>
      </c>
    </row>
    <row r="92" spans="1:6" ht="25.5">
      <c r="A92" s="35" t="s">
        <v>98</v>
      </c>
      <c r="B92" s="40" t="s">
        <v>137</v>
      </c>
      <c r="C92" s="71"/>
      <c r="D92" s="71"/>
      <c r="E92" s="71">
        <v>0</v>
      </c>
      <c r="F92" s="27" t="e">
        <f t="shared" si="3"/>
        <v>#DIV/0!</v>
      </c>
    </row>
    <row r="93" spans="1:6" ht="39">
      <c r="A93" s="37" t="s">
        <v>99</v>
      </c>
      <c r="B93" s="39" t="s">
        <v>138</v>
      </c>
      <c r="C93" s="75">
        <v>0</v>
      </c>
      <c r="D93" s="75">
        <v>0</v>
      </c>
      <c r="E93" s="71">
        <v>0</v>
      </c>
      <c r="F93" s="27" t="e">
        <f t="shared" si="3"/>
        <v>#DIV/0!</v>
      </c>
    </row>
    <row r="94" spans="1:6" ht="15">
      <c r="A94" s="37" t="s">
        <v>105</v>
      </c>
      <c r="B94" s="38" t="s">
        <v>139</v>
      </c>
      <c r="C94" s="70">
        <v>0</v>
      </c>
      <c r="D94" s="71">
        <v>0</v>
      </c>
      <c r="E94" s="71">
        <v>0</v>
      </c>
      <c r="F94" s="27" t="e">
        <f t="shared" si="3"/>
        <v>#DIV/0!</v>
      </c>
    </row>
    <row r="95" spans="1:6" ht="15">
      <c r="A95" s="37"/>
      <c r="B95" s="40" t="s">
        <v>100</v>
      </c>
      <c r="C95" s="73">
        <v>0</v>
      </c>
      <c r="D95" s="73">
        <v>0</v>
      </c>
      <c r="E95" s="92">
        <v>0</v>
      </c>
      <c r="F95" s="51" t="e">
        <f t="shared" si="3"/>
        <v>#DIV/0!</v>
      </c>
    </row>
    <row r="96" spans="1:6" ht="15">
      <c r="A96" s="37"/>
      <c r="B96" s="40" t="s">
        <v>101</v>
      </c>
      <c r="C96" s="76">
        <v>16871.8</v>
      </c>
      <c r="D96" s="76">
        <v>6370.3</v>
      </c>
      <c r="E96" s="92">
        <v>-10501.6</v>
      </c>
      <c r="F96" s="51">
        <f t="shared" si="3"/>
        <v>37.757085788119824</v>
      </c>
    </row>
    <row r="97" spans="1:6" ht="15">
      <c r="A97" s="7"/>
      <c r="B97" s="25"/>
      <c r="C97" s="77">
        <v>-435.9</v>
      </c>
      <c r="D97" s="85">
        <v>2479.2</v>
      </c>
      <c r="E97" s="92">
        <v>3430.6000000000004</v>
      </c>
      <c r="F97" s="10"/>
    </row>
    <row r="98" spans="1:6" ht="15">
      <c r="A98" s="7"/>
      <c r="B98" s="25"/>
      <c r="C98" s="76"/>
      <c r="D98" s="76"/>
      <c r="E98" s="92"/>
      <c r="F98" s="26"/>
    </row>
    <row r="99" spans="1:6" ht="15">
      <c r="A99" s="24"/>
      <c r="B99" s="24"/>
      <c r="C99" s="77"/>
      <c r="D99" s="85"/>
      <c r="E99" s="92"/>
      <c r="F99" s="26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2023-07-24T12:08:30Z</dcterms:modified>
  <cp:category/>
  <cp:version/>
  <cp:contentType/>
  <cp:contentStatus/>
</cp:coreProperties>
</file>